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N:\15 QV\153 MA Berufe\LUB\01_Professions\ASE CFC - FABE EFZ_neue BiVo\09 QV 2026\02 GzD\VPA\IT\"/>
    </mc:Choice>
  </mc:AlternateContent>
  <xr:revisionPtr revIDLastSave="0" documentId="13_ncr:1_{5AAB0834-3288-4F4D-9377-3AE99019A36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rontespizio" sheetId="5" r:id="rId1"/>
    <sheet name="Compiti pratici " sheetId="1" r:id="rId2"/>
    <sheet name="Colloquio professionale" sheetId="3" r:id="rId3"/>
    <sheet name="Hilfsblatt 1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5" i="1" l="1"/>
  <c r="C169" i="1"/>
  <c r="C163" i="1" l="1"/>
  <c r="I35" i="5" l="1"/>
  <c r="K145" i="3" l="1"/>
  <c r="K73" i="1"/>
  <c r="D301" i="1" s="1"/>
  <c r="D307" i="1" s="1"/>
  <c r="K129" i="1"/>
  <c r="F310" i="1" s="1"/>
  <c r="K155" i="1"/>
  <c r="F301" i="1" s="1"/>
  <c r="K181" i="1"/>
  <c r="F304" i="1" s="1"/>
  <c r="K210" i="1"/>
  <c r="H301" i="1" s="1"/>
  <c r="K235" i="1"/>
  <c r="H304" i="1" s="1"/>
  <c r="K264" i="1"/>
  <c r="J301" i="1" s="1"/>
  <c r="J307" i="1" s="1"/>
  <c r="K289" i="1"/>
  <c r="J304" i="1" s="1"/>
  <c r="F307" i="1" l="1"/>
  <c r="D313" i="1" s="1"/>
  <c r="C331" i="1" s="1"/>
  <c r="H307" i="1"/>
  <c r="C157" i="3"/>
  <c r="A176" i="3" s="1"/>
  <c r="C283" i="1"/>
  <c r="C277" i="1"/>
  <c r="C271" i="1"/>
  <c r="C229" i="1"/>
  <c r="C217" i="1"/>
  <c r="C223" i="1"/>
  <c r="A350" i="1" l="1"/>
  <c r="A49" i="5" s="1"/>
  <c r="J3" i="5" s="1"/>
</calcChain>
</file>

<file path=xl/sharedStrings.xml><?xml version="1.0" encoding="utf-8"?>
<sst xmlns="http://schemas.openxmlformats.org/spreadsheetml/2006/main" count="373" uniqueCount="173">
  <si>
    <t xml:space="preserve"> / 27</t>
  </si>
  <si>
    <t xml:space="preserve"> / 33</t>
  </si>
  <si>
    <t xml:space="preserve"> / 15</t>
  </si>
  <si>
    <t xml:space="preserve"> / 9</t>
  </si>
  <si>
    <t>_</t>
  </si>
  <si>
    <t xml:space="preserve"> / 18</t>
  </si>
  <si>
    <t xml:space="preserve"> / 138</t>
  </si>
  <si>
    <t>=</t>
  </si>
  <si>
    <t>-</t>
  </si>
  <si>
    <t>Griglia di valutazione LPP</t>
  </si>
  <si>
    <t>Nota finale :</t>
  </si>
  <si>
    <t>Candidato/-a</t>
  </si>
  <si>
    <t>Cognome e nome</t>
  </si>
  <si>
    <t>Commenti</t>
  </si>
  <si>
    <t>Luogo / Istituzione</t>
  </si>
  <si>
    <t>Data</t>
  </si>
  <si>
    <t>Scala di valutazione per criterio</t>
  </si>
  <si>
    <t>Pienamente soddisfatto = 3 punti ; in gran parte soddisfatto = 2 punti ; parzialmente soddisfatto = 1 punti ; non soddisfatto = 0 punti ; Non controllato = 3 punti</t>
  </si>
  <si>
    <t>Calcolo della valutazione finale del LPP</t>
  </si>
  <si>
    <t>Nota</t>
  </si>
  <si>
    <t>Ponderazione</t>
  </si>
  <si>
    <t xml:space="preserve">Nota ponderata* </t>
  </si>
  <si>
    <t>Compiti pratici
(posizione 1)</t>
  </si>
  <si>
    <t>Colloquio professionale 
(posizione 2)</t>
  </si>
  <si>
    <t>*Calcolo : (P1 x 0.7) + (P2 x 0.3) = Nota ponderata</t>
  </si>
  <si>
    <t xml:space="preserve">  (Esempio : (4.5 x 0.7) + (4 x 0.3) = 4.35. Nota LPP (arrotondata ai decimi): 4.4)</t>
  </si>
  <si>
    <r>
      <rPr>
        <b/>
        <sz val="11"/>
        <color theme="1"/>
        <rFont val="Verdana"/>
        <family val="2"/>
      </rPr>
      <t>Nota LPP</t>
    </r>
    <r>
      <rPr>
        <sz val="9"/>
        <color theme="1"/>
        <rFont val="Verdana"/>
        <family val="2"/>
      </rPr>
      <t xml:space="preserve">
</t>
    </r>
    <r>
      <rPr>
        <i/>
        <sz val="9"/>
        <color theme="1"/>
        <rFont val="Verdana"/>
        <family val="2"/>
      </rPr>
      <t>(arrotondata ai decimi)</t>
    </r>
  </si>
  <si>
    <t>Firma Esperto/-a 1</t>
  </si>
  <si>
    <t>Firma Esperto/-a 2</t>
  </si>
  <si>
    <t>Compito pratico 1 « Introduzione degli/delle esperti/-e d'esame »</t>
  </si>
  <si>
    <t>Obiettivi di valutazione</t>
  </si>
  <si>
    <t>Criteri</t>
  </si>
  <si>
    <t>Osservazioni</t>
  </si>
  <si>
    <t>Punti</t>
  </si>
  <si>
    <t>a1.1 … spiega ruoli e compiti stabiliti dall’istituto e agisce di conseguenza. (C3)</t>
  </si>
  <si>
    <t>b1.1 ... elabora una pianificazione giornaliera delle attività. (C3)</t>
  </si>
  <si>
    <t>d1.1 ... trasmette all’équipe informazioni rilevanti in modo chiaro impiegando il linguaggio tecnico. (C3)</t>
  </si>
  <si>
    <t>Totale</t>
  </si>
  <si>
    <t>Compiti pratici  2 – 3 – 4</t>
  </si>
  <si>
    <t>a1.2 ... opera autonomamente nel quadro delle proprie competenze. (C3)</t>
  </si>
  <si>
    <t>a3.2 ... mantiene le giuste distanze in ciascuna relazione professionale. (C4)</t>
  </si>
  <si>
    <t>a4.4 ... comprende i messaggi verbali e non verbali della persona assistita e agisce di conseguenza. (C3)</t>
  </si>
  <si>
    <r>
      <rPr>
        <b/>
        <sz val="10"/>
        <color theme="1"/>
        <rFont val="Verdana"/>
        <family val="2"/>
      </rPr>
      <t>Totale</t>
    </r>
    <r>
      <rPr>
        <sz val="11"/>
        <color theme="1"/>
        <rFont val="Aptos Narrow"/>
        <family val="2"/>
        <scheme val="minor"/>
      </rPr>
      <t xml:space="preserve"> </t>
    </r>
  </si>
  <si>
    <t>*Gli obiettivi di valutazione trasversali vengono valutati una sola volta per tutti i compiti pratici 2-3-4.</t>
  </si>
  <si>
    <t>Compito pratico « Situazione quotidiana con l'intero gruppo »</t>
  </si>
  <si>
    <t>Obiettivi di valutazione prestabiliti</t>
  </si>
  <si>
    <t>a4.1 ... valorizza la persona assistita comunicando in modo adeguato alla situazione e all’interlocutore. (C3)</t>
  </si>
  <si>
    <t>b2.2 ... ascolta l’opinione e comprende le esigenze delle singole persone assistite, e adegua l’assistenza di conseguenza. (C4)</t>
  </si>
  <si>
    <t>Obiettivi di valutazione a scelta</t>
  </si>
  <si>
    <t>Compito pratico « Partecipazione »</t>
  </si>
  <si>
    <t>c2.2 ... sostiene e accompagna la persona assistita e il gruppo durante i processi decisionali. (C3)</t>
  </si>
  <si>
    <t>f7.2 ... permette alla persona con disabilità di vivere esperienze gratificanti mediante misure volte a favorirne lo sviluppo. (C3)</t>
  </si>
  <si>
    <t>Compito pratico « Benessere »</t>
  </si>
  <si>
    <t>a1.6 ... protegge la propria integrità fisica e psichica, nonché quelle delle persone assistite. (C3)</t>
  </si>
  <si>
    <t>f5.1 ... aiuta la persona con disabilità a riconoscere e a esprimere le proprie esigenze e i propri interessi con mezzi appropriati. (C3)</t>
  </si>
  <si>
    <t>Risultato compiti pratici (posizione 1)</t>
  </si>
  <si>
    <t>Distribuzione dei punti</t>
  </si>
  <si>
    <t>Compito pratico  1  «Introduzione»</t>
  </si>
  <si>
    <t>Compito pratico  
« Quotidiano »</t>
  </si>
  <si>
    <t xml:space="preserve"> Compito pratico
 « Partecipazione »</t>
  </si>
  <si>
    <t xml:space="preserve"> Compito pratico 
« Benessere »</t>
  </si>
  <si>
    <t>Subtotale</t>
  </si>
  <si>
    <t xml:space="preserve"> Obiettivi di valutazione trasversali</t>
  </si>
  <si>
    <t>Somma dei punti</t>
  </si>
  <si>
    <t>Somma dei punti ottenuti nei compiti pratici</t>
  </si>
  <si>
    <t>Scala dei punti</t>
  </si>
  <si>
    <t xml:space="preserve">Numero massimo dei punti : </t>
  </si>
  <si>
    <t>Nota compiti pratici</t>
  </si>
  <si>
    <t>Colloquio professionale</t>
  </si>
  <si>
    <t>Comunicazione</t>
  </si>
  <si>
    <t>d2.1 ... comunica con altri operatori/operatrici specializzati in modo mirato e quando necessario. (C3)</t>
  </si>
  <si>
    <t>Riflessione</t>
  </si>
  <si>
    <t>a2.1 ... riflette sulle situazioni professionali e sul proprio comportamento in base a principi deontologici. (C4)</t>
  </si>
  <si>
    <t>a2.4 ... riflette considerando le disposizioni e le linee guida aziendali. (C4)</t>
  </si>
  <si>
    <t>Ruolo professionale</t>
  </si>
  <si>
    <t>a1.8 ... rappresenta in modo convincente la propria professione nei confronti di terzi. (C3)</t>
  </si>
  <si>
    <t>a2.6 ... sostiene le sue opinioni in modo appropriato e spiega in che modo contribuire ai processi decisionali. (C3)</t>
  </si>
  <si>
    <t>Risultato colloquio professionale (posizione 2)</t>
  </si>
  <si>
    <t>Somma dei punti ottenuti al colloquio professionale</t>
  </si>
  <si>
    <t xml:space="preserve">Numero massimo dei punti: </t>
  </si>
  <si>
    <t>Nota colloquio professionale</t>
  </si>
  <si>
    <t>Situazione quotidiana</t>
  </si>
  <si>
    <t>obiettivi di valutazione a scelta</t>
  </si>
  <si>
    <t>criteri 1</t>
  </si>
  <si>
    <t>selezionare un obiettivo</t>
  </si>
  <si>
    <t>b6.7 ... sfrutta i pasti come occasione per curare le relazioni e sostiene una comunicazione positiva con le persone assistite. (C3)</t>
  </si>
  <si>
    <t>b5.2 ... sostiene l’autonomia e l’autodeterminazione della persona assistita nello svolgimento delle attività domestiche, tenendo conto delle sue capacità. (C3)</t>
  </si>
  <si>
    <t>e7.4… applica, nell’accompagnamento e nella cura quotidiani di persone con disabilità, i principi della cinestesia e dell’ergonomia per agevolare il lavoro e, se necessario, fa uso di mezzi ausiliari supplementari. (C3)</t>
  </si>
  <si>
    <t>Partecipazione</t>
  </si>
  <si>
    <t>c1.1 ... sostiene e accompagna la partecipazione della persona assistita alla vita sociale. (C3)</t>
  </si>
  <si>
    <t>a3.5 ... valorizza la persona assistita dimostrandole empatia e coerenza, nell’ambito della relazione professionale. (C3)</t>
  </si>
  <si>
    <t>Benessere</t>
  </si>
  <si>
    <t>b4.2 ... sfrutta opportunamente i locali per le attività ricreative ed educative, i momenti di quiete e gli eventi a tema, e sa quali materiali impiegare. (C3)</t>
  </si>
  <si>
    <t>f6.2 ... tiene conto, nella pianificazione delle offerte destinate alla persona assistita, delle limitazioni dovute alla disabilità e definisce diversi modi di procedere. (C4)</t>
  </si>
  <si>
    <t>Nell’insieme dei tre compititi pratici (2-4), spiega almeno tre diversi ruoli di interazione con le persone assistite</t>
  </si>
  <si>
    <t>Le direttive e i principi guida dell’istituzione sono pertinenti con ogni compito
pratico e vengono spiegati</t>
  </si>
  <si>
    <t>Il/la candidato/-a riferisce gli elementi essenziali e pertinenti</t>
  </si>
  <si>
    <t xml:space="preserve">La selezione dell’obiettivo a scelta per ogni compito pratico é giustificata </t>
  </si>
  <si>
    <t>Lo svolgimento e la pianificazione della messa in pratica dei compiti pratici, compresi eventuali cambiamenti, sono presentati in modo comprensibile</t>
  </si>
  <si>
    <t>La scelta delle attività pianificate per i compiti pratici e i tempi predefiniti per ciascuna di esse, è argomentata</t>
  </si>
  <si>
    <t>Vengono presentate le persone coinvolte e le loro particolarità rilevanti, e il loro numero é giustificato</t>
  </si>
  <si>
    <t>Giustifica la scelta del gruppo o delle persone assistite e il loro numero</t>
  </si>
  <si>
    <t>Il linguaggio professionale viene impiegato in modo corretto e in funzione della situazione</t>
  </si>
  <si>
    <t>La presentazione è strutturata e comprensibile</t>
  </si>
  <si>
    <t>Descrive in modo professionale, ciò al quale lui/lei presterà particolare attenzione durante la messa in pratica dei compiti pratici</t>
  </si>
  <si>
    <t>Garantisce il corretto svolgimento dell'attività assumendosene la piena responsabilità.</t>
  </si>
  <si>
    <t>Attua una pianificazione ottimale dei tempi nell'ambito prescritto e, se necessario, la adatta alla situazione</t>
  </si>
  <si>
    <t>Garantisce la sicurezza delle persone accompagnate</t>
  </si>
  <si>
    <t>Adatta le attività offerte alla situazione e mobilita in modo giudizioso i membri dell’équipe previsti in funzione del numero di persone accompagnate</t>
  </si>
  <si>
    <t>Garantisce la prevenzione sanitaria nel rispetto delle norme d’igiene</t>
  </si>
  <si>
    <t>Agisce in modo appropriato e professionale in base alle esigenze di prossimità e distanza delle persone assistite</t>
  </si>
  <si>
    <t>Instaura un rapporto di fiducia che risponde alle esigenze delle persone assistite, trovando il giusto equilibrio tra prossimità e distanza</t>
  </si>
  <si>
    <t>Adatta, se necessario, il proprio accompagnamento in base ai messaggi verbali e non verbali percepiti</t>
  </si>
  <si>
    <t>Rispecchia i sentimenti presunti delle persone assistite, in modo verbale e/o non verbale, affinché si sentano comprese</t>
  </si>
  <si>
    <t>Comunica adattando il suo messaggio alle persone assistite</t>
  </si>
  <si>
    <t>Comunica in modo rispettoso</t>
  </si>
  <si>
    <t>Comunica adattando il suo messaggio alla situazione</t>
  </si>
  <si>
    <t>Presta attenzione alle esigenze e alle condizioni fisiche delle persone assistite e comunica ciò che percepisce</t>
  </si>
  <si>
    <t>Risponde alle esigenze e alle condizioni fisiche delle persone assistite in base alla situazione</t>
  </si>
  <si>
    <t>Adatta la partecipazione alle possibilità e alle risorse delle persone assistite</t>
  </si>
  <si>
    <t>Coinvolge attivamente le persone assistite nei processi decisionali</t>
  </si>
  <si>
    <t>Prende in considerazione le idee e le iniziative delle persone assistite e le attua nella misura del possibile</t>
  </si>
  <si>
    <t>Sceglie attività che consentano alle persone assistite di vivere esperienze positive</t>
  </si>
  <si>
    <t xml:space="preserve">Incoraggia le persone assistite a partecipare </t>
  </si>
  <si>
    <t>Sostiene le persone assistite nella loro autonomia</t>
  </si>
  <si>
    <t>Crea esperienze che rafforzano il benessere delle persone assistite nel rispetto della loro dignità</t>
  </si>
  <si>
    <t xml:space="preserve">Fornisce riferimenti adeguati alla situazione e alle persone assistite </t>
  </si>
  <si>
    <t>Garantisce l'integrità fisica e psichica delle persone assistite</t>
  </si>
  <si>
    <t>Crea un'atmosfera benevola in cui le persone assistite osano esprimere i propri interessi</t>
  </si>
  <si>
    <t>Reagisce in modo flessibile agli interessi adattando o ampliando l'attività</t>
  </si>
  <si>
    <t>Se necessario, utilizza mezzi ausiliari di comunicazione</t>
  </si>
  <si>
    <t>Si esprime in modo chiaro e con un ritmo adeguato</t>
  </si>
  <si>
    <t>Comprende le domande</t>
  </si>
  <si>
    <t>Risponde con pertinenza alle domande</t>
  </si>
  <si>
    <t>Argomenta le sue riflessioni in modo consapevole e comprensibile</t>
  </si>
  <si>
    <t>Ha uno sguardo oggettivo del suo lavoro</t>
  </si>
  <si>
    <t>Giustifica in modo professionale gli aspetti deontologici secondo i quali ha agito</t>
  </si>
  <si>
    <t>Presenta ulteriori piste di azione pertinenti e le argomenta da un punto di vista professionale</t>
  </si>
  <si>
    <t>Valuta le sue azioni in maniera critica e professionale</t>
  </si>
  <si>
    <t>Fa riferimento ai protocolli e alle direttive istituzionali durante la sua riflessione</t>
  </si>
  <si>
    <t>Spiega come i protocolli e le direttive istituzionali hanno influenzato il suo accompagnamento</t>
  </si>
  <si>
    <t>Agisce e struttura riflessioni cosciente del suo ruolo professionale</t>
  </si>
  <si>
    <t>Difende in modo convincente il proprio agire professionale nei confronti di terzi</t>
  </si>
  <si>
    <t>Giustifica le sue azioni in modo professionale e comprensibile</t>
  </si>
  <si>
    <t>Si questiona sulle decisioni prese e ne trae insegnamenti per l’avvenire</t>
  </si>
  <si>
    <t>Giustifica in modo professionale le decisioni ed evidenzia l’impatto che esse hanno sulle persone assiste e/o sull’équipe</t>
  </si>
  <si>
    <t>Difende le sue opinioni personali in maniera appropriata</t>
  </si>
  <si>
    <t xml:space="preserve">Incoraggia una comunicazione positiva affrontando argomenti che
interessano le persone assistite.
</t>
  </si>
  <si>
    <t>Crea un ambiente piacevole e rispettoso durante il pasto</t>
  </si>
  <si>
    <t>È presente e pienamente coinvolto durante tutto il pasto</t>
  </si>
  <si>
    <t>Integra le risorse delle persone assistite nella situazione quotidiana</t>
  </si>
  <si>
    <t>Coinvolge le persone assistite nei compiti di economia domestica</t>
  </si>
  <si>
    <t>Valorizza la partecipazione delle persone assistite in modo adeguato alla situazione</t>
  </si>
  <si>
    <t>Applica i principi cinestetici di base nell'assistenza quotidiana alle persone assistite</t>
  </si>
  <si>
    <t>Utilizza mezzi ausiliari adeguati per organizzare il proprio lavoro in modo ergonomico</t>
  </si>
  <si>
    <t>Stimola le persone assistite a utilizzare le proprie risorse fisiche</t>
  </si>
  <si>
    <t>Sceglie attività che consentono alle persone assistite di partecipare e di essere coinvolte nella vita sociale</t>
  </si>
  <si>
    <t>Aiuta le persone assistite a entrare in contatto e a comunicare con altre persone</t>
  </si>
  <si>
    <t>Rispetta il bisogno di coinvolgimento sociale, tenendo conto del ritmo individuale di ciascuna persona assistita</t>
  </si>
  <si>
    <t>Dimostra apprezzamento per le attività delle persone assistite</t>
  </si>
  <si>
    <t>È empatico nei rapporti con le persone assistite</t>
  </si>
  <si>
    <t>Si comporta in modo coerente nelle sue azioni</t>
  </si>
  <si>
    <t>Utilizza in modo giudizioso gli spazi disponibili</t>
  </si>
  <si>
    <t>Adatta se necessario l'ambiente all'attività</t>
  </si>
  <si>
    <t>Utilizza materiali adeguati all'attività e alle persone assistite</t>
  </si>
  <si>
    <t>Adatta l'attività alle esigenze fisiche ed emotive delle persone assistite</t>
  </si>
  <si>
    <t>Tiene conto dei limiti derivanti dalla disabilità delle persone assistite nella scelta dell'attività, al fine di evitare di sovraccaricarle</t>
  </si>
  <si>
    <t>Propone alternative se un'attività non può essere svolta a causa dei limiti derivanti dalla disabilità delle persone assistite</t>
  </si>
  <si>
    <r>
      <t xml:space="preserve">Esperto/-a 2 </t>
    </r>
    <r>
      <rPr>
        <sz val="10"/>
        <color theme="1"/>
        <rFont val="Verdana"/>
        <family val="2"/>
      </rPr>
      <t>(Cognome e nome)</t>
    </r>
  </si>
  <si>
    <r>
      <t xml:space="preserve">Esperto/-a 1 </t>
    </r>
    <r>
      <rPr>
        <sz val="10"/>
        <color theme="1"/>
        <rFont val="Verdana"/>
        <family val="2"/>
      </rPr>
      <t>(Cognome e nome)</t>
    </r>
  </si>
  <si>
    <t>Obiettivi di valuta-zione trasversali*</t>
  </si>
  <si>
    <t>Obiettivi di valuta-zione prestabiliti</t>
  </si>
  <si>
    <t>Indirizzo professionale « Persone con disabilità 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</si>
</sst>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Aptos Narrow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rgb="FF95C11F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rgb="FF000000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rgb="FF95C11F"/>
      <name val="Verdana"/>
      <family val="2"/>
    </font>
    <font>
      <b/>
      <sz val="10"/>
      <color theme="1"/>
      <name val="Verana"/>
    </font>
    <font>
      <sz val="10"/>
      <color theme="1"/>
      <name val="Verana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3" borderId="0" xfId="0" applyFill="1"/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3" borderId="0" xfId="0" applyFont="1" applyFill="1"/>
    <xf numFmtId="0" fontId="4" fillId="5" borderId="0" xfId="0" applyFont="1" applyFill="1"/>
    <xf numFmtId="0" fontId="6" fillId="5" borderId="0" xfId="0" applyFont="1" applyFill="1"/>
    <xf numFmtId="0" fontId="5" fillId="5" borderId="0" xfId="0" applyFont="1" applyFill="1"/>
    <xf numFmtId="0" fontId="4" fillId="5" borderId="0" xfId="0" applyFont="1" applyFill="1" applyAlignment="1">
      <alignment horizontal="left"/>
    </xf>
    <xf numFmtId="0" fontId="7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/>
    <xf numFmtId="0" fontId="10" fillId="5" borderId="0" xfId="0" applyFont="1" applyFill="1"/>
    <xf numFmtId="0" fontId="0" fillId="5" borderId="0" xfId="0" applyFill="1" applyAlignment="1">
      <alignment vertical="top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vertical="top"/>
    </xf>
    <xf numFmtId="0" fontId="1" fillId="5" borderId="0" xfId="0" applyFont="1" applyFill="1" applyAlignment="1">
      <alignment vertical="center"/>
    </xf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16" fillId="5" borderId="0" xfId="0" applyFont="1" applyFill="1"/>
    <xf numFmtId="164" fontId="16" fillId="5" borderId="0" xfId="0" applyNumberFormat="1" applyFont="1" applyFill="1" applyAlignment="1">
      <alignment horizontal="right"/>
    </xf>
    <xf numFmtId="0" fontId="16" fillId="5" borderId="0" xfId="0" applyFont="1" applyFill="1" applyAlignment="1">
      <alignment horizontal="center"/>
    </xf>
    <xf numFmtId="164" fontId="16" fillId="5" borderId="0" xfId="0" applyNumberFormat="1" applyFont="1" applyFill="1" applyAlignment="1">
      <alignment horizontal="center"/>
    </xf>
    <xf numFmtId="164" fontId="15" fillId="5" borderId="0" xfId="0" applyNumberFormat="1" applyFont="1" applyFill="1" applyAlignment="1">
      <alignment horizontal="right"/>
    </xf>
    <xf numFmtId="164" fontId="15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6" xfId="0" applyNumberFormat="1" applyFont="1" applyBorder="1" applyAlignment="1" applyProtection="1">
      <alignment horizontal="left" vertical="top" wrapText="1"/>
      <protection locked="0"/>
    </xf>
    <xf numFmtId="49" fontId="1" fillId="0" borderId="7" xfId="0" applyNumberFormat="1" applyFont="1" applyBorder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2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vertical="top" wrapText="1"/>
    </xf>
    <xf numFmtId="49" fontId="1" fillId="0" borderId="5" xfId="0" applyNumberFormat="1" applyFont="1" applyBorder="1" applyAlignment="1" applyProtection="1">
      <alignment horizontal="center" vertical="top" wrapText="1"/>
      <protection locked="0"/>
    </xf>
    <xf numFmtId="49" fontId="1" fillId="0" borderId="6" xfId="0" applyNumberFormat="1" applyFont="1" applyBorder="1" applyAlignment="1" applyProtection="1">
      <alignment horizontal="center" vertical="top" wrapText="1"/>
      <protection locked="0"/>
    </xf>
    <xf numFmtId="49" fontId="1" fillId="0" borderId="7" xfId="0" applyNumberFormat="1" applyFont="1" applyBorder="1" applyAlignment="1" applyProtection="1">
      <alignment horizontal="center" vertical="top" wrapText="1"/>
      <protection locked="0"/>
    </xf>
    <xf numFmtId="49" fontId="1" fillId="0" borderId="11" xfId="0" applyNumberFormat="1" applyFont="1" applyBorder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12" xfId="0" applyNumberFormat="1" applyFont="1" applyBorder="1" applyAlignment="1" applyProtection="1">
      <alignment horizontal="center" vertical="top" wrapText="1"/>
      <protection locked="0"/>
    </xf>
    <xf numFmtId="49" fontId="1" fillId="0" borderId="8" xfId="0" applyNumberFormat="1" applyFont="1" applyBorder="1" applyAlignment="1" applyProtection="1">
      <alignment horizontal="center" vertical="top" wrapText="1"/>
      <protection locked="0"/>
    </xf>
    <xf numFmtId="49" fontId="1" fillId="0" borderId="9" xfId="0" applyNumberFormat="1" applyFont="1" applyBorder="1" applyAlignment="1" applyProtection="1">
      <alignment horizontal="center" vertical="top" wrapText="1"/>
      <protection locked="0"/>
    </xf>
    <xf numFmtId="49" fontId="1" fillId="0" borderId="10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5" fillId="5" borderId="0" xfId="0" applyFont="1" applyFill="1" applyAlignment="1">
      <alignment horizontal="left" wrapText="1"/>
    </xf>
    <xf numFmtId="0" fontId="15" fillId="5" borderId="0" xfId="0" applyFont="1" applyFill="1" applyAlignment="1">
      <alignment horizontal="left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view="pageLayout" zoomScaleNormal="100" zoomScaleSheetLayoutView="100" workbookViewId="0">
      <selection activeCell="A7" sqref="A7:F7"/>
    </sheetView>
  </sheetViews>
  <sheetFormatPr baseColWidth="10" defaultColWidth="11" defaultRowHeight="15"/>
  <cols>
    <col min="1" max="12" width="10.5703125" customWidth="1"/>
  </cols>
  <sheetData>
    <row r="1" spans="1:12" ht="10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>
      <c r="A2" s="14" t="s">
        <v>172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9.5">
      <c r="A3" s="15" t="s">
        <v>9</v>
      </c>
      <c r="B3" s="13"/>
      <c r="C3" s="13"/>
      <c r="D3" s="13"/>
      <c r="E3" s="13"/>
      <c r="F3" s="13"/>
      <c r="G3" s="13"/>
      <c r="H3" s="15" t="s">
        <v>10</v>
      </c>
      <c r="I3" s="13"/>
      <c r="J3" s="48">
        <f>A49</f>
        <v>1</v>
      </c>
      <c r="K3" s="49"/>
      <c r="L3" s="50"/>
    </row>
    <row r="4" spans="1:1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20.25" customHeight="1">
      <c r="A5" s="51" t="s">
        <v>11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1:12" ht="18" customHeight="1">
      <c r="A6" s="54" t="s">
        <v>12</v>
      </c>
      <c r="B6" s="55"/>
      <c r="C6" s="55"/>
      <c r="D6" s="55"/>
      <c r="E6" s="55"/>
      <c r="F6" s="56"/>
      <c r="G6" s="54"/>
      <c r="H6" s="55"/>
      <c r="I6" s="55"/>
      <c r="J6" s="55"/>
      <c r="K6" s="55"/>
      <c r="L6" s="56"/>
    </row>
    <row r="7" spans="1:12" ht="19.5" customHeight="1">
      <c r="A7" s="57"/>
      <c r="B7" s="58"/>
      <c r="C7" s="58"/>
      <c r="D7" s="58"/>
      <c r="E7" s="58"/>
      <c r="F7" s="59"/>
      <c r="G7" s="60"/>
      <c r="H7" s="61"/>
      <c r="I7" s="61"/>
      <c r="J7" s="61"/>
      <c r="K7" s="61"/>
      <c r="L7" s="62"/>
    </row>
    <row r="8" spans="1:12" ht="14.2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ht="18" customHeight="1">
      <c r="A9" s="63" t="s">
        <v>169</v>
      </c>
      <c r="B9" s="64"/>
      <c r="C9" s="64"/>
      <c r="D9" s="64"/>
      <c r="E9" s="64"/>
      <c r="F9" s="65"/>
      <c r="G9" s="63" t="s">
        <v>168</v>
      </c>
      <c r="H9" s="64"/>
      <c r="I9" s="64"/>
      <c r="J9" s="64"/>
      <c r="K9" s="64"/>
      <c r="L9" s="65"/>
    </row>
    <row r="10" spans="1:12" s="3" customFormat="1" ht="19.5" customHeight="1">
      <c r="A10" s="60"/>
      <c r="B10" s="61"/>
      <c r="C10" s="61"/>
      <c r="D10" s="61"/>
      <c r="E10" s="61"/>
      <c r="F10" s="62"/>
      <c r="G10" s="60"/>
      <c r="H10" s="61"/>
      <c r="I10" s="61"/>
      <c r="J10" s="61"/>
      <c r="K10" s="61"/>
      <c r="L10" s="62"/>
    </row>
    <row r="11" spans="1:12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s="3" customFormat="1" ht="18" customHeight="1">
      <c r="A12" s="63" t="s">
        <v>13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5"/>
    </row>
    <row r="13" spans="1:12" s="3" customFormat="1" ht="18" customHeight="1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8"/>
    </row>
    <row r="14" spans="1:12" s="3" customFormat="1" ht="18" customHeight="1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8"/>
    </row>
    <row r="15" spans="1:12" s="3" customFormat="1" ht="18" customHeight="1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8"/>
    </row>
    <row r="16" spans="1:12" s="3" customFormat="1" ht="18" customHeight="1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8"/>
    </row>
    <row r="17" spans="1:12" s="3" customFormat="1" ht="18" customHeight="1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8"/>
    </row>
    <row r="18" spans="1:12" s="3" customFormat="1" ht="18" customHeight="1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8"/>
    </row>
    <row r="19" spans="1:12" s="3" customFormat="1" ht="18" customHeight="1">
      <c r="A19" s="66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8"/>
    </row>
    <row r="20" spans="1:12" s="3" customFormat="1" ht="18" customHeight="1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8"/>
    </row>
    <row r="21" spans="1:12" s="3" customFormat="1" ht="18" customHeight="1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8"/>
    </row>
    <row r="22" spans="1:12" s="3" customFormat="1" ht="18" customHeight="1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</row>
    <row r="23" spans="1:12" ht="14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s="3" customFormat="1" ht="18" customHeight="1">
      <c r="A24" s="63" t="s">
        <v>14</v>
      </c>
      <c r="B24" s="64"/>
      <c r="C24" s="64"/>
      <c r="D24" s="64"/>
      <c r="E24" s="64"/>
      <c r="F24" s="65"/>
      <c r="G24" s="63" t="s">
        <v>15</v>
      </c>
      <c r="H24" s="64"/>
      <c r="I24" s="64"/>
      <c r="J24" s="64"/>
      <c r="K24" s="64"/>
      <c r="L24" s="65"/>
    </row>
    <row r="25" spans="1:12" s="3" customFormat="1" ht="18" customHeight="1">
      <c r="A25" s="60"/>
      <c r="B25" s="61"/>
      <c r="C25" s="61"/>
      <c r="D25" s="61"/>
      <c r="E25" s="61"/>
      <c r="F25" s="62"/>
      <c r="G25" s="60"/>
      <c r="H25" s="61"/>
      <c r="I25" s="61"/>
      <c r="J25" s="61"/>
      <c r="K25" s="61"/>
      <c r="L25" s="62"/>
    </row>
    <row r="26" spans="1:12" ht="14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>
      <c r="A27" s="17" t="s">
        <v>16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>
      <c r="A28" s="18" t="s">
        <v>17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>
      <c r="A29" s="13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>
      <c r="A30" s="20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>
      <c r="A31" s="13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>
      <c r="A32" s="13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>
      <c r="A33" s="21"/>
      <c r="B33" s="22"/>
      <c r="C33" s="22"/>
      <c r="D33" s="76" t="s">
        <v>19</v>
      </c>
      <c r="E33" s="76"/>
      <c r="F33" s="76"/>
      <c r="G33" s="76" t="s">
        <v>20</v>
      </c>
      <c r="H33" s="76"/>
      <c r="I33" s="76" t="s">
        <v>21</v>
      </c>
      <c r="J33" s="76"/>
      <c r="K33" s="76"/>
      <c r="L33" s="19"/>
    </row>
    <row r="34" spans="1:12">
      <c r="A34" s="22"/>
      <c r="B34" s="22"/>
      <c r="C34" s="22"/>
      <c r="D34" s="76"/>
      <c r="E34" s="76"/>
      <c r="F34" s="76"/>
      <c r="G34" s="76"/>
      <c r="H34" s="76"/>
      <c r="I34" s="76"/>
      <c r="J34" s="76"/>
      <c r="K34" s="76"/>
      <c r="L34" s="19"/>
    </row>
    <row r="35" spans="1:12">
      <c r="A35" s="72" t="s">
        <v>22</v>
      </c>
      <c r="B35" s="73"/>
      <c r="C35" s="73"/>
      <c r="D35" s="74">
        <v>1</v>
      </c>
      <c r="E35" s="74"/>
      <c r="F35" s="74"/>
      <c r="G35" s="75">
        <v>0.7</v>
      </c>
      <c r="H35" s="76"/>
      <c r="I35" s="74">
        <f>((D35*0.7)+(D38*0.3))</f>
        <v>1</v>
      </c>
      <c r="J35" s="74"/>
      <c r="K35" s="74"/>
      <c r="L35" s="19"/>
    </row>
    <row r="36" spans="1:12">
      <c r="A36" s="73"/>
      <c r="B36" s="73"/>
      <c r="C36" s="73"/>
      <c r="D36" s="74"/>
      <c r="E36" s="74"/>
      <c r="F36" s="74"/>
      <c r="G36" s="76"/>
      <c r="H36" s="76"/>
      <c r="I36" s="74"/>
      <c r="J36" s="74"/>
      <c r="K36" s="74"/>
      <c r="L36" s="19"/>
    </row>
    <row r="37" spans="1:12">
      <c r="A37" s="73"/>
      <c r="B37" s="73"/>
      <c r="C37" s="73"/>
      <c r="D37" s="74"/>
      <c r="E37" s="74"/>
      <c r="F37" s="74"/>
      <c r="G37" s="76"/>
      <c r="H37" s="76"/>
      <c r="I37" s="74"/>
      <c r="J37" s="74"/>
      <c r="K37" s="74"/>
      <c r="L37" s="19"/>
    </row>
    <row r="38" spans="1:12">
      <c r="A38" s="72" t="s">
        <v>23</v>
      </c>
      <c r="B38" s="73"/>
      <c r="C38" s="73"/>
      <c r="D38" s="74">
        <v>1</v>
      </c>
      <c r="E38" s="74"/>
      <c r="F38" s="74"/>
      <c r="G38" s="75">
        <v>0.3</v>
      </c>
      <c r="H38" s="76"/>
      <c r="I38" s="74"/>
      <c r="J38" s="74"/>
      <c r="K38" s="74"/>
      <c r="L38" s="19"/>
    </row>
    <row r="39" spans="1:12">
      <c r="A39" s="73"/>
      <c r="B39" s="73"/>
      <c r="C39" s="73"/>
      <c r="D39" s="74"/>
      <c r="E39" s="74"/>
      <c r="F39" s="74"/>
      <c r="G39" s="76"/>
      <c r="H39" s="76"/>
      <c r="I39" s="74"/>
      <c r="J39" s="74"/>
      <c r="K39" s="74"/>
      <c r="L39" s="19"/>
    </row>
    <row r="40" spans="1:12">
      <c r="A40" s="73"/>
      <c r="B40" s="73"/>
      <c r="C40" s="73"/>
      <c r="D40" s="74"/>
      <c r="E40" s="74"/>
      <c r="F40" s="74"/>
      <c r="G40" s="76"/>
      <c r="H40" s="76"/>
      <c r="I40" s="74"/>
      <c r="J40" s="74"/>
      <c r="K40" s="74"/>
      <c r="L40" s="19"/>
    </row>
    <row r="41" spans="1:1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>
      <c r="A43" s="23" t="s">
        <v>24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>
      <c r="A44" s="24" t="s">
        <v>25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15.75" thickBo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>
      <c r="A47" s="83" t="s">
        <v>26</v>
      </c>
      <c r="B47" s="84"/>
      <c r="C47" s="85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15.75" thickBot="1">
      <c r="A48" s="86"/>
      <c r="B48" s="87"/>
      <c r="C48" s="88"/>
      <c r="D48" s="23"/>
      <c r="E48" s="23"/>
      <c r="F48" s="23"/>
      <c r="G48" s="23"/>
      <c r="H48" s="23"/>
      <c r="I48" s="23"/>
      <c r="J48" s="23"/>
      <c r="K48" s="23"/>
      <c r="L48" s="23"/>
    </row>
    <row r="49" spans="1:12">
      <c r="A49" s="89">
        <f>ROUND(I35,1)</f>
        <v>1</v>
      </c>
      <c r="B49" s="90"/>
      <c r="C49" s="91"/>
      <c r="D49" s="23"/>
      <c r="E49" s="23"/>
      <c r="F49" s="23"/>
      <c r="G49" s="23"/>
      <c r="H49" s="23"/>
      <c r="I49" s="23"/>
      <c r="J49" s="23"/>
      <c r="K49" s="23"/>
      <c r="L49" s="23"/>
    </row>
    <row r="50" spans="1:12">
      <c r="A50" s="89"/>
      <c r="B50" s="90"/>
      <c r="C50" s="91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15.75" thickBot="1">
      <c r="A51" s="92"/>
      <c r="B51" s="93"/>
      <c r="C51" s="94"/>
      <c r="D51" s="23"/>
      <c r="E51" s="23"/>
      <c r="F51" s="23"/>
      <c r="G51" s="23"/>
      <c r="H51" s="23"/>
      <c r="I51" s="23"/>
      <c r="J51" s="23"/>
      <c r="K51" s="23"/>
      <c r="L51" s="23"/>
    </row>
    <row r="52" spans="1:1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>
      <c r="A56" s="63" t="s">
        <v>27</v>
      </c>
      <c r="B56" s="64"/>
      <c r="C56" s="64"/>
      <c r="D56" s="64"/>
      <c r="E56" s="64"/>
      <c r="F56" s="65"/>
      <c r="G56" s="63" t="s">
        <v>28</v>
      </c>
      <c r="H56" s="64"/>
      <c r="I56" s="64"/>
      <c r="J56" s="64"/>
      <c r="K56" s="64"/>
      <c r="L56" s="65"/>
    </row>
    <row r="57" spans="1:12">
      <c r="A57" s="77"/>
      <c r="B57" s="78"/>
      <c r="C57" s="78"/>
      <c r="D57" s="78"/>
      <c r="E57" s="78"/>
      <c r="F57" s="79"/>
      <c r="G57" s="77"/>
      <c r="H57" s="78"/>
      <c r="I57" s="78"/>
      <c r="J57" s="78"/>
      <c r="K57" s="78"/>
      <c r="L57" s="79"/>
    </row>
    <row r="58" spans="1:12">
      <c r="A58" s="80"/>
      <c r="B58" s="81"/>
      <c r="C58" s="81"/>
      <c r="D58" s="81"/>
      <c r="E58" s="81"/>
      <c r="F58" s="82"/>
      <c r="G58" s="80"/>
      <c r="H58" s="81"/>
      <c r="I58" s="81"/>
      <c r="J58" s="81"/>
      <c r="K58" s="81"/>
      <c r="L58" s="82"/>
    </row>
    <row r="59" spans="1:1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</sheetData>
  <sheetProtection sheet="1" objects="1" scenarios="1" selectLockedCells="1"/>
  <mergeCells count="32">
    <mergeCell ref="G56:L56"/>
    <mergeCell ref="A57:F58"/>
    <mergeCell ref="G57:L58"/>
    <mergeCell ref="A47:C48"/>
    <mergeCell ref="A49:C51"/>
    <mergeCell ref="G35:H37"/>
    <mergeCell ref="G38:H40"/>
    <mergeCell ref="I35:K40"/>
    <mergeCell ref="D33:F34"/>
    <mergeCell ref="G33:H34"/>
    <mergeCell ref="I33:K34"/>
    <mergeCell ref="A35:C37"/>
    <mergeCell ref="A38:C40"/>
    <mergeCell ref="D35:F37"/>
    <mergeCell ref="D38:F40"/>
    <mergeCell ref="A56:F56"/>
    <mergeCell ref="A24:F24"/>
    <mergeCell ref="G24:L24"/>
    <mergeCell ref="A25:F25"/>
    <mergeCell ref="G25:L25"/>
    <mergeCell ref="A9:F9"/>
    <mergeCell ref="G9:L9"/>
    <mergeCell ref="A10:F10"/>
    <mergeCell ref="G10:L10"/>
    <mergeCell ref="A12:L12"/>
    <mergeCell ref="A13:L22"/>
    <mergeCell ref="J3:L3"/>
    <mergeCell ref="A5:L5"/>
    <mergeCell ref="A6:F6"/>
    <mergeCell ref="G6:L6"/>
    <mergeCell ref="A7:F7"/>
    <mergeCell ref="G7:L7"/>
  </mergeCells>
  <pageMargins left="0.9055118110236221" right="0.82677165354330717" top="0.98425196850393704" bottom="0.39370078740157483" header="0.39370078740157483" footer="0.39370078740157483"/>
  <pageSetup paperSize="9" fitToHeight="2" orientation="landscape" verticalDpi="0" r:id="rId1"/>
  <headerFooter>
    <oddHeader xml:space="preserve">&amp;L&amp;"Verdana,Standard"&amp;8Indirizzo professionale « Persone con disabilità »
Griglia di valutazione LPP 
PQual Operatore/-trice socioassistenziale AFC – LPP 2026&amp;R&amp;G </oddHeader>
    <oddFooter>&amp;R&amp;"Verdana,Standard"&amp;8Pagina &amp;P di &amp;N</oddFooter>
  </headerFooter>
  <rowBreaks count="1" manualBreakCount="1">
    <brk id="2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55"/>
  <sheetViews>
    <sheetView view="pageLayout" zoomScaleNormal="100" zoomScaleSheetLayoutView="100" workbookViewId="0">
      <selection activeCell="A163" sqref="A163:B180"/>
    </sheetView>
  </sheetViews>
  <sheetFormatPr baseColWidth="10" defaultColWidth="11" defaultRowHeight="15"/>
  <cols>
    <col min="1" max="2" width="11.28515625" customWidth="1"/>
    <col min="3" max="4" width="10.5703125" customWidth="1"/>
    <col min="5" max="8" width="10.28515625" customWidth="1"/>
    <col min="9" max="10" width="10.42578125" customWidth="1"/>
    <col min="11" max="12" width="10.5703125" customWidth="1"/>
  </cols>
  <sheetData>
    <row r="1" spans="1:12" ht="11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31.35" customHeight="1">
      <c r="A4" s="95" t="s">
        <v>30</v>
      </c>
      <c r="B4" s="96"/>
      <c r="C4" s="97" t="s">
        <v>31</v>
      </c>
      <c r="D4" s="98"/>
      <c r="E4" s="97" t="s">
        <v>32</v>
      </c>
      <c r="F4" s="99"/>
      <c r="G4" s="99"/>
      <c r="H4" s="99"/>
      <c r="I4" s="99"/>
      <c r="J4" s="98"/>
      <c r="K4" s="97" t="s">
        <v>33</v>
      </c>
      <c r="L4" s="98"/>
    </row>
    <row r="5" spans="1:12" ht="19.5" customHeight="1">
      <c r="A5" s="106" t="s">
        <v>34</v>
      </c>
      <c r="B5" s="107"/>
      <c r="C5" s="106" t="s">
        <v>94</v>
      </c>
      <c r="D5" s="107"/>
      <c r="E5" s="112"/>
      <c r="F5" s="112"/>
      <c r="G5" s="112"/>
      <c r="H5" s="112"/>
      <c r="I5" s="112"/>
      <c r="J5" s="112"/>
      <c r="K5" s="113">
        <v>0</v>
      </c>
      <c r="L5" s="113"/>
    </row>
    <row r="6" spans="1:12" ht="19.5" customHeight="1">
      <c r="A6" s="108"/>
      <c r="B6" s="109"/>
      <c r="C6" s="108"/>
      <c r="D6" s="109"/>
      <c r="E6" s="112"/>
      <c r="F6" s="112"/>
      <c r="G6" s="112"/>
      <c r="H6" s="112"/>
      <c r="I6" s="112"/>
      <c r="J6" s="112"/>
      <c r="K6" s="113"/>
      <c r="L6" s="113"/>
    </row>
    <row r="7" spans="1:12" ht="19.5" customHeight="1">
      <c r="A7" s="108"/>
      <c r="B7" s="109"/>
      <c r="C7" s="108"/>
      <c r="D7" s="109"/>
      <c r="E7" s="112"/>
      <c r="F7" s="112"/>
      <c r="G7" s="112"/>
      <c r="H7" s="112"/>
      <c r="I7" s="112"/>
      <c r="J7" s="112"/>
      <c r="K7" s="113"/>
      <c r="L7" s="113"/>
    </row>
    <row r="8" spans="1:12" ht="19.5" customHeight="1">
      <c r="A8" s="108"/>
      <c r="B8" s="109"/>
      <c r="C8" s="108"/>
      <c r="D8" s="109"/>
      <c r="E8" s="112"/>
      <c r="F8" s="112"/>
      <c r="G8" s="112"/>
      <c r="H8" s="112"/>
      <c r="I8" s="112"/>
      <c r="J8" s="112"/>
      <c r="K8" s="113"/>
      <c r="L8" s="113"/>
    </row>
    <row r="9" spans="1:12" ht="19.5" customHeight="1">
      <c r="A9" s="108"/>
      <c r="B9" s="109"/>
      <c r="C9" s="110"/>
      <c r="D9" s="111"/>
      <c r="E9" s="112"/>
      <c r="F9" s="112"/>
      <c r="G9" s="112"/>
      <c r="H9" s="112"/>
      <c r="I9" s="112"/>
      <c r="J9" s="112"/>
      <c r="K9" s="113"/>
      <c r="L9" s="113"/>
    </row>
    <row r="10" spans="1:12" ht="19.5" customHeight="1">
      <c r="A10" s="108"/>
      <c r="B10" s="109"/>
      <c r="C10" s="106" t="s">
        <v>96</v>
      </c>
      <c r="D10" s="107"/>
      <c r="E10" s="112"/>
      <c r="F10" s="112"/>
      <c r="G10" s="112"/>
      <c r="H10" s="112"/>
      <c r="I10" s="112"/>
      <c r="J10" s="112"/>
      <c r="K10" s="113">
        <v>0</v>
      </c>
      <c r="L10" s="113"/>
    </row>
    <row r="11" spans="1:12" ht="19.5" customHeight="1">
      <c r="A11" s="108"/>
      <c r="B11" s="109"/>
      <c r="C11" s="108"/>
      <c r="D11" s="109"/>
      <c r="E11" s="112"/>
      <c r="F11" s="112"/>
      <c r="G11" s="112"/>
      <c r="H11" s="112"/>
      <c r="I11" s="112"/>
      <c r="J11" s="112"/>
      <c r="K11" s="113"/>
      <c r="L11" s="113"/>
    </row>
    <row r="12" spans="1:12" ht="19.5" customHeight="1">
      <c r="A12" s="108"/>
      <c r="B12" s="109"/>
      <c r="C12" s="108"/>
      <c r="D12" s="109"/>
      <c r="E12" s="112"/>
      <c r="F12" s="112"/>
      <c r="G12" s="112"/>
      <c r="H12" s="112"/>
      <c r="I12" s="112"/>
      <c r="J12" s="112"/>
      <c r="K12" s="113"/>
      <c r="L12" s="113"/>
    </row>
    <row r="13" spans="1:12" ht="19.5" customHeight="1">
      <c r="A13" s="108"/>
      <c r="B13" s="109"/>
      <c r="C13" s="108"/>
      <c r="D13" s="109"/>
      <c r="E13" s="112"/>
      <c r="F13" s="112"/>
      <c r="G13" s="112"/>
      <c r="H13" s="112"/>
      <c r="I13" s="112"/>
      <c r="J13" s="112"/>
      <c r="K13" s="113"/>
      <c r="L13" s="113"/>
    </row>
    <row r="14" spans="1:12" ht="19.5" customHeight="1">
      <c r="A14" s="108"/>
      <c r="B14" s="109"/>
      <c r="C14" s="110"/>
      <c r="D14" s="111"/>
      <c r="E14" s="112"/>
      <c r="F14" s="112"/>
      <c r="G14" s="112"/>
      <c r="H14" s="112"/>
      <c r="I14" s="112"/>
      <c r="J14" s="112"/>
      <c r="K14" s="113"/>
      <c r="L14" s="113"/>
    </row>
    <row r="15" spans="1:12" s="2" customFormat="1" ht="21" customHeight="1">
      <c r="A15" s="108"/>
      <c r="B15" s="109"/>
      <c r="C15" s="106" t="s">
        <v>95</v>
      </c>
      <c r="D15" s="107"/>
      <c r="E15" s="112"/>
      <c r="F15" s="112"/>
      <c r="G15" s="112"/>
      <c r="H15" s="112"/>
      <c r="I15" s="112"/>
      <c r="J15" s="112"/>
      <c r="K15" s="113">
        <v>0</v>
      </c>
      <c r="L15" s="113"/>
    </row>
    <row r="16" spans="1:12" s="2" customFormat="1" ht="21" customHeight="1">
      <c r="A16" s="108"/>
      <c r="B16" s="109"/>
      <c r="C16" s="108"/>
      <c r="D16" s="109"/>
      <c r="E16" s="112"/>
      <c r="F16" s="112"/>
      <c r="G16" s="112"/>
      <c r="H16" s="112"/>
      <c r="I16" s="112"/>
      <c r="J16" s="112"/>
      <c r="K16" s="113"/>
      <c r="L16" s="113"/>
    </row>
    <row r="17" spans="1:12" s="2" customFormat="1" ht="21" customHeight="1">
      <c r="A17" s="108"/>
      <c r="B17" s="109"/>
      <c r="C17" s="108"/>
      <c r="D17" s="109"/>
      <c r="E17" s="112"/>
      <c r="F17" s="112"/>
      <c r="G17" s="112"/>
      <c r="H17" s="112"/>
      <c r="I17" s="112"/>
      <c r="J17" s="112"/>
      <c r="K17" s="113"/>
      <c r="L17" s="113"/>
    </row>
    <row r="18" spans="1:12" s="2" customFormat="1" ht="21" customHeight="1">
      <c r="A18" s="108"/>
      <c r="B18" s="109"/>
      <c r="C18" s="108"/>
      <c r="D18" s="109"/>
      <c r="E18" s="112"/>
      <c r="F18" s="112"/>
      <c r="G18" s="112"/>
      <c r="H18" s="112"/>
      <c r="I18" s="112"/>
      <c r="J18" s="112"/>
      <c r="K18" s="113"/>
      <c r="L18" s="113"/>
    </row>
    <row r="19" spans="1:12" s="2" customFormat="1" ht="21" customHeight="1">
      <c r="A19" s="108"/>
      <c r="B19" s="109"/>
      <c r="C19" s="110"/>
      <c r="D19" s="111"/>
      <c r="E19" s="112"/>
      <c r="F19" s="112"/>
      <c r="G19" s="112"/>
      <c r="H19" s="112"/>
      <c r="I19" s="112"/>
      <c r="J19" s="112"/>
      <c r="K19" s="113"/>
      <c r="L19" s="113"/>
    </row>
    <row r="20" spans="1:12" ht="19.5" customHeight="1">
      <c r="A20" s="108"/>
      <c r="B20" s="109"/>
      <c r="C20" s="106" t="s">
        <v>97</v>
      </c>
      <c r="D20" s="107"/>
      <c r="E20" s="112"/>
      <c r="F20" s="112"/>
      <c r="G20" s="112"/>
      <c r="H20" s="112"/>
      <c r="I20" s="112"/>
      <c r="J20" s="112"/>
      <c r="K20" s="113">
        <v>0</v>
      </c>
      <c r="L20" s="113"/>
    </row>
    <row r="21" spans="1:12" ht="19.5" customHeight="1">
      <c r="A21" s="108"/>
      <c r="B21" s="109"/>
      <c r="C21" s="108"/>
      <c r="D21" s="109"/>
      <c r="E21" s="112"/>
      <c r="F21" s="112"/>
      <c r="G21" s="112"/>
      <c r="H21" s="112"/>
      <c r="I21" s="112"/>
      <c r="J21" s="112"/>
      <c r="K21" s="113"/>
      <c r="L21" s="113"/>
    </row>
    <row r="22" spans="1:12" ht="19.5" customHeight="1">
      <c r="A22" s="108"/>
      <c r="B22" s="109"/>
      <c r="C22" s="108"/>
      <c r="D22" s="109"/>
      <c r="E22" s="112"/>
      <c r="F22" s="112"/>
      <c r="G22" s="112"/>
      <c r="H22" s="112"/>
      <c r="I22" s="112"/>
      <c r="J22" s="112"/>
      <c r="K22" s="113"/>
      <c r="L22" s="113"/>
    </row>
    <row r="23" spans="1:12" ht="19.5" customHeight="1">
      <c r="A23" s="108"/>
      <c r="B23" s="109"/>
      <c r="C23" s="108"/>
      <c r="D23" s="109"/>
      <c r="E23" s="112"/>
      <c r="F23" s="112"/>
      <c r="G23" s="112"/>
      <c r="H23" s="112"/>
      <c r="I23" s="112"/>
      <c r="J23" s="112"/>
      <c r="K23" s="113"/>
      <c r="L23" s="113"/>
    </row>
    <row r="24" spans="1:12" ht="19.5" customHeight="1">
      <c r="A24" s="110"/>
      <c r="B24" s="111"/>
      <c r="C24" s="110"/>
      <c r="D24" s="111"/>
      <c r="E24" s="112"/>
      <c r="F24" s="112"/>
      <c r="G24" s="112"/>
      <c r="H24" s="112"/>
      <c r="I24" s="112"/>
      <c r="J24" s="112"/>
      <c r="K24" s="113"/>
      <c r="L24" s="113"/>
    </row>
    <row r="25" spans="1:12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1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>
      <c r="A27" s="20" t="s">
        <v>29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11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ht="31.35" customHeight="1">
      <c r="A29" s="95" t="s">
        <v>30</v>
      </c>
      <c r="B29" s="96"/>
      <c r="C29" s="97" t="s">
        <v>31</v>
      </c>
      <c r="D29" s="98"/>
      <c r="E29" s="97" t="s">
        <v>32</v>
      </c>
      <c r="F29" s="99"/>
      <c r="G29" s="99"/>
      <c r="H29" s="99"/>
      <c r="I29" s="99"/>
      <c r="J29" s="98"/>
      <c r="K29" s="97" t="s">
        <v>33</v>
      </c>
      <c r="L29" s="98"/>
    </row>
    <row r="30" spans="1:12" ht="19.5" customHeight="1">
      <c r="A30" s="106" t="s">
        <v>35</v>
      </c>
      <c r="B30" s="107"/>
      <c r="C30" s="106" t="s">
        <v>98</v>
      </c>
      <c r="D30" s="107"/>
      <c r="E30" s="112"/>
      <c r="F30" s="112"/>
      <c r="G30" s="112"/>
      <c r="H30" s="112"/>
      <c r="I30" s="112"/>
      <c r="J30" s="112"/>
      <c r="K30" s="113">
        <v>0</v>
      </c>
      <c r="L30" s="113"/>
    </row>
    <row r="31" spans="1:12" ht="19.5" customHeight="1">
      <c r="A31" s="108"/>
      <c r="B31" s="109"/>
      <c r="C31" s="108"/>
      <c r="D31" s="109"/>
      <c r="E31" s="112"/>
      <c r="F31" s="112"/>
      <c r="G31" s="112"/>
      <c r="H31" s="112"/>
      <c r="I31" s="112"/>
      <c r="J31" s="112"/>
      <c r="K31" s="113"/>
      <c r="L31" s="113"/>
    </row>
    <row r="32" spans="1:12" ht="19.5" customHeight="1">
      <c r="A32" s="108"/>
      <c r="B32" s="109"/>
      <c r="C32" s="108"/>
      <c r="D32" s="109"/>
      <c r="E32" s="112"/>
      <c r="F32" s="112"/>
      <c r="G32" s="112"/>
      <c r="H32" s="112"/>
      <c r="I32" s="112"/>
      <c r="J32" s="112"/>
      <c r="K32" s="113"/>
      <c r="L32" s="113"/>
    </row>
    <row r="33" spans="1:12" ht="19.5" customHeight="1">
      <c r="A33" s="108"/>
      <c r="B33" s="109"/>
      <c r="C33" s="108"/>
      <c r="D33" s="109"/>
      <c r="E33" s="112"/>
      <c r="F33" s="112"/>
      <c r="G33" s="112"/>
      <c r="H33" s="112"/>
      <c r="I33" s="112"/>
      <c r="J33" s="112"/>
      <c r="K33" s="113"/>
      <c r="L33" s="113"/>
    </row>
    <row r="34" spans="1:12" ht="19.5" customHeight="1">
      <c r="A34" s="108"/>
      <c r="B34" s="109"/>
      <c r="C34" s="110"/>
      <c r="D34" s="111"/>
      <c r="E34" s="112"/>
      <c r="F34" s="112"/>
      <c r="G34" s="112"/>
      <c r="H34" s="112"/>
      <c r="I34" s="112"/>
      <c r="J34" s="112"/>
      <c r="K34" s="113"/>
      <c r="L34" s="113"/>
    </row>
    <row r="35" spans="1:12" ht="19.5" customHeight="1">
      <c r="A35" s="108"/>
      <c r="B35" s="109"/>
      <c r="C35" s="106" t="s">
        <v>99</v>
      </c>
      <c r="D35" s="107"/>
      <c r="E35" s="112"/>
      <c r="F35" s="112"/>
      <c r="G35" s="112"/>
      <c r="H35" s="112"/>
      <c r="I35" s="112"/>
      <c r="J35" s="112"/>
      <c r="K35" s="113">
        <v>0</v>
      </c>
      <c r="L35" s="113"/>
    </row>
    <row r="36" spans="1:12" ht="19.5" customHeight="1">
      <c r="A36" s="108"/>
      <c r="B36" s="109"/>
      <c r="C36" s="108"/>
      <c r="D36" s="109"/>
      <c r="E36" s="112"/>
      <c r="F36" s="112"/>
      <c r="G36" s="112"/>
      <c r="H36" s="112"/>
      <c r="I36" s="112"/>
      <c r="J36" s="112"/>
      <c r="K36" s="113"/>
      <c r="L36" s="113"/>
    </row>
    <row r="37" spans="1:12" ht="19.5" customHeight="1">
      <c r="A37" s="108"/>
      <c r="B37" s="109"/>
      <c r="C37" s="108"/>
      <c r="D37" s="109"/>
      <c r="E37" s="112"/>
      <c r="F37" s="112"/>
      <c r="G37" s="112"/>
      <c r="H37" s="112"/>
      <c r="I37" s="112"/>
      <c r="J37" s="112"/>
      <c r="K37" s="113"/>
      <c r="L37" s="113"/>
    </row>
    <row r="38" spans="1:12" ht="19.5" customHeight="1">
      <c r="A38" s="108"/>
      <c r="B38" s="109"/>
      <c r="C38" s="108"/>
      <c r="D38" s="109"/>
      <c r="E38" s="112"/>
      <c r="F38" s="112"/>
      <c r="G38" s="112"/>
      <c r="H38" s="112"/>
      <c r="I38" s="112"/>
      <c r="J38" s="112"/>
      <c r="K38" s="113"/>
      <c r="L38" s="113"/>
    </row>
    <row r="39" spans="1:12" ht="19.5" customHeight="1">
      <c r="A39" s="108"/>
      <c r="B39" s="109"/>
      <c r="C39" s="110"/>
      <c r="D39" s="111"/>
      <c r="E39" s="112"/>
      <c r="F39" s="112"/>
      <c r="G39" s="112"/>
      <c r="H39" s="112"/>
      <c r="I39" s="112"/>
      <c r="J39" s="112"/>
      <c r="K39" s="113"/>
      <c r="L39" s="113"/>
    </row>
    <row r="40" spans="1:12" ht="19.5" customHeight="1">
      <c r="A40" s="108"/>
      <c r="B40" s="109"/>
      <c r="C40" s="106" t="s">
        <v>100</v>
      </c>
      <c r="D40" s="107"/>
      <c r="E40" s="112"/>
      <c r="F40" s="112"/>
      <c r="G40" s="112"/>
      <c r="H40" s="112"/>
      <c r="I40" s="112"/>
      <c r="J40" s="112"/>
      <c r="K40" s="113">
        <v>0</v>
      </c>
      <c r="L40" s="113"/>
    </row>
    <row r="41" spans="1:12" ht="19.5" customHeight="1">
      <c r="A41" s="108"/>
      <c r="B41" s="109"/>
      <c r="C41" s="108"/>
      <c r="D41" s="109"/>
      <c r="E41" s="112"/>
      <c r="F41" s="112"/>
      <c r="G41" s="112"/>
      <c r="H41" s="112"/>
      <c r="I41" s="112"/>
      <c r="J41" s="112"/>
      <c r="K41" s="113"/>
      <c r="L41" s="113"/>
    </row>
    <row r="42" spans="1:12" ht="19.5" customHeight="1">
      <c r="A42" s="108"/>
      <c r="B42" s="109"/>
      <c r="C42" s="108"/>
      <c r="D42" s="109"/>
      <c r="E42" s="112"/>
      <c r="F42" s="112"/>
      <c r="G42" s="112"/>
      <c r="H42" s="112"/>
      <c r="I42" s="112"/>
      <c r="J42" s="112"/>
      <c r="K42" s="113"/>
      <c r="L42" s="113"/>
    </row>
    <row r="43" spans="1:12" ht="19.5" customHeight="1">
      <c r="A43" s="108"/>
      <c r="B43" s="109"/>
      <c r="C43" s="108"/>
      <c r="D43" s="109"/>
      <c r="E43" s="112"/>
      <c r="F43" s="112"/>
      <c r="G43" s="112"/>
      <c r="H43" s="112"/>
      <c r="I43" s="112"/>
      <c r="J43" s="112"/>
      <c r="K43" s="113"/>
      <c r="L43" s="113"/>
    </row>
    <row r="44" spans="1:12" ht="19.5" customHeight="1">
      <c r="A44" s="108"/>
      <c r="B44" s="109"/>
      <c r="C44" s="110"/>
      <c r="D44" s="111"/>
      <c r="E44" s="112"/>
      <c r="F44" s="112"/>
      <c r="G44" s="112"/>
      <c r="H44" s="112"/>
      <c r="I44" s="112"/>
      <c r="J44" s="112"/>
      <c r="K44" s="113"/>
      <c r="L44" s="113"/>
    </row>
    <row r="45" spans="1:12" ht="19.5" customHeight="1">
      <c r="A45" s="108"/>
      <c r="B45" s="109"/>
      <c r="C45" s="106" t="s">
        <v>101</v>
      </c>
      <c r="D45" s="107"/>
      <c r="E45" s="112"/>
      <c r="F45" s="112"/>
      <c r="G45" s="112"/>
      <c r="H45" s="112"/>
      <c r="I45" s="112"/>
      <c r="J45" s="112"/>
      <c r="K45" s="113">
        <v>0</v>
      </c>
      <c r="L45" s="113"/>
    </row>
    <row r="46" spans="1:12" ht="19.5" customHeight="1">
      <c r="A46" s="108"/>
      <c r="B46" s="109"/>
      <c r="C46" s="108"/>
      <c r="D46" s="109"/>
      <c r="E46" s="112"/>
      <c r="F46" s="112"/>
      <c r="G46" s="112"/>
      <c r="H46" s="112"/>
      <c r="I46" s="112"/>
      <c r="J46" s="112"/>
      <c r="K46" s="113"/>
      <c r="L46" s="113"/>
    </row>
    <row r="47" spans="1:12" ht="19.5" customHeight="1">
      <c r="A47" s="108"/>
      <c r="B47" s="109"/>
      <c r="C47" s="108"/>
      <c r="D47" s="109"/>
      <c r="E47" s="112"/>
      <c r="F47" s="112"/>
      <c r="G47" s="112"/>
      <c r="H47" s="112"/>
      <c r="I47" s="112"/>
      <c r="J47" s="112"/>
      <c r="K47" s="113"/>
      <c r="L47" s="113"/>
    </row>
    <row r="48" spans="1:12" ht="19.5" customHeight="1">
      <c r="A48" s="108"/>
      <c r="B48" s="109"/>
      <c r="C48" s="108"/>
      <c r="D48" s="109"/>
      <c r="E48" s="112"/>
      <c r="F48" s="112"/>
      <c r="G48" s="112"/>
      <c r="H48" s="112"/>
      <c r="I48" s="112"/>
      <c r="J48" s="112"/>
      <c r="K48" s="113"/>
      <c r="L48" s="113"/>
    </row>
    <row r="49" spans="1:12" ht="19.5" customHeight="1">
      <c r="A49" s="110"/>
      <c r="B49" s="111"/>
      <c r="C49" s="110"/>
      <c r="D49" s="111"/>
      <c r="E49" s="112"/>
      <c r="F49" s="112"/>
      <c r="G49" s="112"/>
      <c r="H49" s="112"/>
      <c r="I49" s="112"/>
      <c r="J49" s="112"/>
      <c r="K49" s="113"/>
      <c r="L49" s="113"/>
    </row>
    <row r="50" spans="1:12" ht="19.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1"/>
      <c r="L50" s="41"/>
    </row>
    <row r="51" spans="1:12" ht="11.25" customHeight="1">
      <c r="A51" s="19"/>
      <c r="B51" s="40"/>
      <c r="C51" s="40"/>
      <c r="D51" s="40"/>
      <c r="E51" s="40"/>
      <c r="F51" s="40"/>
      <c r="G51" s="40"/>
      <c r="H51" s="40"/>
      <c r="I51" s="40"/>
      <c r="J51" s="40"/>
      <c r="K51" s="41"/>
      <c r="L51" s="41"/>
    </row>
    <row r="52" spans="1:12" ht="19.5" customHeight="1">
      <c r="A52" s="20" t="s">
        <v>29</v>
      </c>
      <c r="B52" s="40"/>
      <c r="C52" s="40"/>
      <c r="D52" s="40"/>
      <c r="E52" s="40"/>
      <c r="F52" s="40"/>
      <c r="G52" s="40"/>
      <c r="H52" s="40"/>
      <c r="I52" s="40"/>
      <c r="J52" s="40"/>
      <c r="K52" s="41"/>
      <c r="L52" s="41"/>
    </row>
    <row r="53" spans="1:12" ht="11.2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ht="31.35" customHeight="1">
      <c r="A54" s="95" t="s">
        <v>30</v>
      </c>
      <c r="B54" s="96"/>
      <c r="C54" s="97" t="s">
        <v>31</v>
      </c>
      <c r="D54" s="98"/>
      <c r="E54" s="97" t="s">
        <v>32</v>
      </c>
      <c r="F54" s="99"/>
      <c r="G54" s="99"/>
      <c r="H54" s="99"/>
      <c r="I54" s="99"/>
      <c r="J54" s="98"/>
      <c r="K54" s="97" t="s">
        <v>33</v>
      </c>
      <c r="L54" s="98"/>
    </row>
    <row r="55" spans="1:12" ht="19.5" customHeight="1">
      <c r="A55" s="114" t="s">
        <v>36</v>
      </c>
      <c r="B55" s="114"/>
      <c r="C55" s="106" t="s">
        <v>102</v>
      </c>
      <c r="D55" s="107"/>
      <c r="E55" s="112"/>
      <c r="F55" s="112"/>
      <c r="G55" s="112"/>
      <c r="H55" s="112"/>
      <c r="I55" s="112"/>
      <c r="J55" s="112"/>
      <c r="K55" s="113">
        <v>0</v>
      </c>
      <c r="L55" s="113"/>
    </row>
    <row r="56" spans="1:12" ht="19.5" customHeight="1">
      <c r="A56" s="114"/>
      <c r="B56" s="114"/>
      <c r="C56" s="108"/>
      <c r="D56" s="109"/>
      <c r="E56" s="112"/>
      <c r="F56" s="112"/>
      <c r="G56" s="112"/>
      <c r="H56" s="112"/>
      <c r="I56" s="112"/>
      <c r="J56" s="112"/>
      <c r="K56" s="113"/>
      <c r="L56" s="113"/>
    </row>
    <row r="57" spans="1:12" ht="19.5" customHeight="1">
      <c r="A57" s="114"/>
      <c r="B57" s="114"/>
      <c r="C57" s="108"/>
      <c r="D57" s="109"/>
      <c r="E57" s="112"/>
      <c r="F57" s="112"/>
      <c r="G57" s="112"/>
      <c r="H57" s="112"/>
      <c r="I57" s="112"/>
      <c r="J57" s="112"/>
      <c r="K57" s="113"/>
      <c r="L57" s="113"/>
    </row>
    <row r="58" spans="1:12" ht="19.5" customHeight="1">
      <c r="A58" s="114"/>
      <c r="B58" s="114"/>
      <c r="C58" s="108"/>
      <c r="D58" s="109"/>
      <c r="E58" s="112"/>
      <c r="F58" s="112"/>
      <c r="G58" s="112"/>
      <c r="H58" s="112"/>
      <c r="I58" s="112"/>
      <c r="J58" s="112"/>
      <c r="K58" s="113"/>
      <c r="L58" s="113"/>
    </row>
    <row r="59" spans="1:12" ht="19.5" customHeight="1">
      <c r="A59" s="114"/>
      <c r="B59" s="114"/>
      <c r="C59" s="108"/>
      <c r="D59" s="109"/>
      <c r="E59" s="112"/>
      <c r="F59" s="112"/>
      <c r="G59" s="112"/>
      <c r="H59" s="112"/>
      <c r="I59" s="112"/>
      <c r="J59" s="112"/>
      <c r="K59" s="113"/>
      <c r="L59" s="113"/>
    </row>
    <row r="60" spans="1:12" ht="19.5" customHeight="1">
      <c r="A60" s="114"/>
      <c r="B60" s="114"/>
      <c r="C60" s="110"/>
      <c r="D60" s="111"/>
      <c r="E60" s="112"/>
      <c r="F60" s="112"/>
      <c r="G60" s="112"/>
      <c r="H60" s="112"/>
      <c r="I60" s="112"/>
      <c r="J60" s="112"/>
      <c r="K60" s="113"/>
      <c r="L60" s="113"/>
    </row>
    <row r="61" spans="1:12" ht="19.5" customHeight="1">
      <c r="A61" s="114"/>
      <c r="B61" s="114"/>
      <c r="C61" s="106" t="s">
        <v>103</v>
      </c>
      <c r="D61" s="107"/>
      <c r="E61" s="112"/>
      <c r="F61" s="112"/>
      <c r="G61" s="112"/>
      <c r="H61" s="112"/>
      <c r="I61" s="112"/>
      <c r="J61" s="112"/>
      <c r="K61" s="113">
        <v>0</v>
      </c>
      <c r="L61" s="113"/>
    </row>
    <row r="62" spans="1:12" ht="19.5" customHeight="1">
      <c r="A62" s="114"/>
      <c r="B62" s="114"/>
      <c r="C62" s="108"/>
      <c r="D62" s="109"/>
      <c r="E62" s="112"/>
      <c r="F62" s="112"/>
      <c r="G62" s="112"/>
      <c r="H62" s="112"/>
      <c r="I62" s="112"/>
      <c r="J62" s="112"/>
      <c r="K62" s="113"/>
      <c r="L62" s="113"/>
    </row>
    <row r="63" spans="1:12" ht="19.5" customHeight="1">
      <c r="A63" s="114"/>
      <c r="B63" s="114"/>
      <c r="C63" s="108"/>
      <c r="D63" s="109"/>
      <c r="E63" s="112"/>
      <c r="F63" s="112"/>
      <c r="G63" s="112"/>
      <c r="H63" s="112"/>
      <c r="I63" s="112"/>
      <c r="J63" s="112"/>
      <c r="K63" s="113"/>
      <c r="L63" s="113"/>
    </row>
    <row r="64" spans="1:12" ht="19.5" customHeight="1">
      <c r="A64" s="114"/>
      <c r="B64" s="114"/>
      <c r="C64" s="108"/>
      <c r="D64" s="109"/>
      <c r="E64" s="112"/>
      <c r="F64" s="112"/>
      <c r="G64" s="112"/>
      <c r="H64" s="112"/>
      <c r="I64" s="112"/>
      <c r="J64" s="112"/>
      <c r="K64" s="113"/>
      <c r="L64" s="113"/>
    </row>
    <row r="65" spans="1:12" ht="19.5" customHeight="1">
      <c r="A65" s="114"/>
      <c r="B65" s="114"/>
      <c r="C65" s="108"/>
      <c r="D65" s="109"/>
      <c r="E65" s="112"/>
      <c r="F65" s="112"/>
      <c r="G65" s="112"/>
      <c r="H65" s="112"/>
      <c r="I65" s="112"/>
      <c r="J65" s="112"/>
      <c r="K65" s="113"/>
      <c r="L65" s="113"/>
    </row>
    <row r="66" spans="1:12" ht="19.5" customHeight="1">
      <c r="A66" s="114"/>
      <c r="B66" s="114"/>
      <c r="C66" s="110"/>
      <c r="D66" s="111"/>
      <c r="E66" s="112"/>
      <c r="F66" s="112"/>
      <c r="G66" s="112"/>
      <c r="H66" s="112"/>
      <c r="I66" s="112"/>
      <c r="J66" s="112"/>
      <c r="K66" s="113"/>
      <c r="L66" s="113"/>
    </row>
    <row r="67" spans="1:12" ht="19.5" customHeight="1">
      <c r="A67" s="114"/>
      <c r="B67" s="114"/>
      <c r="C67" s="106" t="s">
        <v>104</v>
      </c>
      <c r="D67" s="107"/>
      <c r="E67" s="112"/>
      <c r="F67" s="112"/>
      <c r="G67" s="112"/>
      <c r="H67" s="112"/>
      <c r="I67" s="112"/>
      <c r="J67" s="112"/>
      <c r="K67" s="113">
        <v>0</v>
      </c>
      <c r="L67" s="113"/>
    </row>
    <row r="68" spans="1:12" ht="19.5" customHeight="1">
      <c r="A68" s="114"/>
      <c r="B68" s="114"/>
      <c r="C68" s="108"/>
      <c r="D68" s="109"/>
      <c r="E68" s="112"/>
      <c r="F68" s="112"/>
      <c r="G68" s="112"/>
      <c r="H68" s="112"/>
      <c r="I68" s="112"/>
      <c r="J68" s="112"/>
      <c r="K68" s="113"/>
      <c r="L68" s="113"/>
    </row>
    <row r="69" spans="1:12" ht="19.5" customHeight="1">
      <c r="A69" s="114"/>
      <c r="B69" s="114"/>
      <c r="C69" s="108"/>
      <c r="D69" s="109"/>
      <c r="E69" s="112"/>
      <c r="F69" s="112"/>
      <c r="G69" s="112"/>
      <c r="H69" s="112"/>
      <c r="I69" s="112"/>
      <c r="J69" s="112"/>
      <c r="K69" s="113"/>
      <c r="L69" s="113"/>
    </row>
    <row r="70" spans="1:12" ht="19.5" customHeight="1">
      <c r="A70" s="114"/>
      <c r="B70" s="114"/>
      <c r="C70" s="108"/>
      <c r="D70" s="109"/>
      <c r="E70" s="112"/>
      <c r="F70" s="112"/>
      <c r="G70" s="112"/>
      <c r="H70" s="112"/>
      <c r="I70" s="112"/>
      <c r="J70" s="112"/>
      <c r="K70" s="113"/>
      <c r="L70" s="113"/>
    </row>
    <row r="71" spans="1:12" ht="19.5" customHeight="1">
      <c r="A71" s="114"/>
      <c r="B71" s="114"/>
      <c r="C71" s="108"/>
      <c r="D71" s="109"/>
      <c r="E71" s="112"/>
      <c r="F71" s="112"/>
      <c r="G71" s="112"/>
      <c r="H71" s="112"/>
      <c r="I71" s="112"/>
      <c r="J71" s="112"/>
      <c r="K71" s="113"/>
      <c r="L71" s="113"/>
    </row>
    <row r="72" spans="1:12" ht="19.5" customHeight="1">
      <c r="A72" s="114"/>
      <c r="B72" s="114"/>
      <c r="C72" s="110"/>
      <c r="D72" s="111"/>
      <c r="E72" s="112"/>
      <c r="F72" s="112"/>
      <c r="G72" s="112"/>
      <c r="H72" s="112"/>
      <c r="I72" s="112"/>
      <c r="J72" s="112"/>
      <c r="K72" s="113"/>
      <c r="L72" s="113"/>
    </row>
    <row r="73" spans="1:12">
      <c r="A73" s="42"/>
      <c r="B73" s="42"/>
      <c r="C73" s="42"/>
      <c r="D73" s="42"/>
      <c r="E73" s="42"/>
      <c r="F73" s="42"/>
      <c r="G73" s="42"/>
      <c r="H73" s="42"/>
      <c r="I73" s="42"/>
      <c r="J73" s="104" t="s">
        <v>37</v>
      </c>
      <c r="K73" s="100">
        <f>K5+K10+K15+K20+K30+K35+K40+K45+K55+K61+K67</f>
        <v>0</v>
      </c>
      <c r="L73" s="102" t="s">
        <v>1</v>
      </c>
    </row>
    <row r="74" spans="1:12">
      <c r="A74" s="42"/>
      <c r="B74" s="42"/>
      <c r="C74" s="42"/>
      <c r="D74" s="42"/>
      <c r="E74" s="42"/>
      <c r="F74" s="42"/>
      <c r="G74" s="42"/>
      <c r="H74" s="42"/>
      <c r="I74" s="42"/>
      <c r="J74" s="105"/>
      <c r="K74" s="101"/>
      <c r="L74" s="103"/>
    </row>
    <row r="75" spans="1:1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13.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ht="11.2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>
      <c r="A78" s="20" t="s">
        <v>38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ht="11.2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30" customHeight="1">
      <c r="A80" s="95" t="s">
        <v>170</v>
      </c>
      <c r="B80" s="96"/>
      <c r="C80" s="97" t="s">
        <v>31</v>
      </c>
      <c r="D80" s="98"/>
      <c r="E80" s="97" t="s">
        <v>32</v>
      </c>
      <c r="F80" s="99"/>
      <c r="G80" s="99"/>
      <c r="H80" s="99"/>
      <c r="I80" s="99"/>
      <c r="J80" s="98"/>
      <c r="K80" s="97" t="s">
        <v>33</v>
      </c>
      <c r="L80" s="98"/>
    </row>
    <row r="81" spans="1:12" ht="15.75" customHeight="1">
      <c r="A81" s="114" t="s">
        <v>39</v>
      </c>
      <c r="B81" s="114"/>
      <c r="C81" s="114" t="s">
        <v>105</v>
      </c>
      <c r="D81" s="114"/>
      <c r="E81" s="112"/>
      <c r="F81" s="112"/>
      <c r="G81" s="112"/>
      <c r="H81" s="112"/>
      <c r="I81" s="112"/>
      <c r="J81" s="112"/>
      <c r="K81" s="113">
        <v>0</v>
      </c>
      <c r="L81" s="113"/>
    </row>
    <row r="82" spans="1:12" ht="15.75" customHeight="1">
      <c r="A82" s="114"/>
      <c r="B82" s="114"/>
      <c r="C82" s="114"/>
      <c r="D82" s="114"/>
      <c r="E82" s="112"/>
      <c r="F82" s="112"/>
      <c r="G82" s="112"/>
      <c r="H82" s="112"/>
      <c r="I82" s="112"/>
      <c r="J82" s="112"/>
      <c r="K82" s="113"/>
      <c r="L82" s="113"/>
    </row>
    <row r="83" spans="1:12" ht="15.75" customHeight="1">
      <c r="A83" s="114"/>
      <c r="B83" s="114"/>
      <c r="C83" s="114"/>
      <c r="D83" s="114"/>
      <c r="E83" s="112"/>
      <c r="F83" s="112"/>
      <c r="G83" s="112"/>
      <c r="H83" s="112"/>
      <c r="I83" s="112"/>
      <c r="J83" s="112"/>
      <c r="K83" s="113"/>
      <c r="L83" s="113"/>
    </row>
    <row r="84" spans="1:12" ht="15.75" customHeight="1">
      <c r="A84" s="114"/>
      <c r="B84" s="114"/>
      <c r="C84" s="114"/>
      <c r="D84" s="114"/>
      <c r="E84" s="112"/>
      <c r="F84" s="112"/>
      <c r="G84" s="112"/>
      <c r="H84" s="112"/>
      <c r="I84" s="112"/>
      <c r="J84" s="112"/>
      <c r="K84" s="113"/>
      <c r="L84" s="113"/>
    </row>
    <row r="85" spans="1:12" ht="15.75" customHeight="1">
      <c r="A85" s="114"/>
      <c r="B85" s="114"/>
      <c r="C85" s="114"/>
      <c r="D85" s="114"/>
      <c r="E85" s="112"/>
      <c r="F85" s="112"/>
      <c r="G85" s="112"/>
      <c r="H85" s="112"/>
      <c r="I85" s="112"/>
      <c r="J85" s="112"/>
      <c r="K85" s="113"/>
      <c r="L85" s="113"/>
    </row>
    <row r="86" spans="1:12" ht="21.75" customHeight="1">
      <c r="A86" s="114"/>
      <c r="B86" s="114"/>
      <c r="C86" s="114" t="s">
        <v>106</v>
      </c>
      <c r="D86" s="114"/>
      <c r="E86" s="112"/>
      <c r="F86" s="112"/>
      <c r="G86" s="112"/>
      <c r="H86" s="112"/>
      <c r="I86" s="112"/>
      <c r="J86" s="112"/>
      <c r="K86" s="113">
        <v>0</v>
      </c>
      <c r="L86" s="113"/>
    </row>
    <row r="87" spans="1:12" ht="21.75" customHeight="1">
      <c r="A87" s="114"/>
      <c r="B87" s="114"/>
      <c r="C87" s="114"/>
      <c r="D87" s="114"/>
      <c r="E87" s="112"/>
      <c r="F87" s="112"/>
      <c r="G87" s="112"/>
      <c r="H87" s="112"/>
      <c r="I87" s="112"/>
      <c r="J87" s="112"/>
      <c r="K87" s="113"/>
      <c r="L87" s="113"/>
    </row>
    <row r="88" spans="1:12" ht="21.75" customHeight="1">
      <c r="A88" s="114"/>
      <c r="B88" s="114"/>
      <c r="C88" s="114"/>
      <c r="D88" s="114"/>
      <c r="E88" s="112"/>
      <c r="F88" s="112"/>
      <c r="G88" s="112"/>
      <c r="H88" s="112"/>
      <c r="I88" s="112"/>
      <c r="J88" s="112"/>
      <c r="K88" s="113"/>
      <c r="L88" s="113"/>
    </row>
    <row r="89" spans="1:12" ht="21.75" customHeight="1">
      <c r="A89" s="114"/>
      <c r="B89" s="114"/>
      <c r="C89" s="114"/>
      <c r="D89" s="114"/>
      <c r="E89" s="112"/>
      <c r="F89" s="112"/>
      <c r="G89" s="112"/>
      <c r="H89" s="112"/>
      <c r="I89" s="112"/>
      <c r="J89" s="112"/>
      <c r="K89" s="113"/>
      <c r="L89" s="113"/>
    </row>
    <row r="90" spans="1:12" ht="18" customHeight="1">
      <c r="A90" s="114"/>
      <c r="B90" s="114"/>
      <c r="C90" s="114" t="s">
        <v>107</v>
      </c>
      <c r="D90" s="114"/>
      <c r="E90" s="112"/>
      <c r="F90" s="112"/>
      <c r="G90" s="112"/>
      <c r="H90" s="112"/>
      <c r="I90" s="112"/>
      <c r="J90" s="112"/>
      <c r="K90" s="113">
        <v>0</v>
      </c>
      <c r="L90" s="113"/>
    </row>
    <row r="91" spans="1:12" ht="18" customHeight="1">
      <c r="A91" s="114"/>
      <c r="B91" s="114"/>
      <c r="C91" s="114"/>
      <c r="D91" s="114"/>
      <c r="E91" s="112"/>
      <c r="F91" s="112"/>
      <c r="G91" s="112"/>
      <c r="H91" s="112"/>
      <c r="I91" s="112"/>
      <c r="J91" s="112"/>
      <c r="K91" s="113"/>
      <c r="L91" s="113"/>
    </row>
    <row r="92" spans="1:12" ht="18" customHeight="1">
      <c r="A92" s="114"/>
      <c r="B92" s="114"/>
      <c r="C92" s="114"/>
      <c r="D92" s="114"/>
      <c r="E92" s="112"/>
      <c r="F92" s="112"/>
      <c r="G92" s="112"/>
      <c r="H92" s="112"/>
      <c r="I92" s="112"/>
      <c r="J92" s="112"/>
      <c r="K92" s="113"/>
      <c r="L92" s="113"/>
    </row>
    <row r="93" spans="1:12" ht="18" customHeight="1">
      <c r="A93" s="114"/>
      <c r="B93" s="114"/>
      <c r="C93" s="114"/>
      <c r="D93" s="114"/>
      <c r="E93" s="112"/>
      <c r="F93" s="112"/>
      <c r="G93" s="112"/>
      <c r="H93" s="112"/>
      <c r="I93" s="112"/>
      <c r="J93" s="112"/>
      <c r="K93" s="113"/>
      <c r="L93" s="113"/>
    </row>
    <row r="94" spans="1:12" ht="19.5" customHeight="1">
      <c r="A94" s="114"/>
      <c r="B94" s="114"/>
      <c r="C94" s="114" t="s">
        <v>108</v>
      </c>
      <c r="D94" s="114"/>
      <c r="E94" s="112"/>
      <c r="F94" s="112"/>
      <c r="G94" s="112"/>
      <c r="H94" s="112"/>
      <c r="I94" s="112"/>
      <c r="J94" s="112"/>
      <c r="K94" s="113">
        <v>0</v>
      </c>
      <c r="L94" s="113"/>
    </row>
    <row r="95" spans="1:12" ht="19.5" customHeight="1">
      <c r="A95" s="114"/>
      <c r="B95" s="114"/>
      <c r="C95" s="114"/>
      <c r="D95" s="114"/>
      <c r="E95" s="112"/>
      <c r="F95" s="112"/>
      <c r="G95" s="112"/>
      <c r="H95" s="112"/>
      <c r="I95" s="112"/>
      <c r="J95" s="112"/>
      <c r="K95" s="113"/>
      <c r="L95" s="113"/>
    </row>
    <row r="96" spans="1:12" ht="19.5" customHeight="1">
      <c r="A96" s="114"/>
      <c r="B96" s="114"/>
      <c r="C96" s="114"/>
      <c r="D96" s="114"/>
      <c r="E96" s="112"/>
      <c r="F96" s="112"/>
      <c r="G96" s="112"/>
      <c r="H96" s="112"/>
      <c r="I96" s="112"/>
      <c r="J96" s="112"/>
      <c r="K96" s="113"/>
      <c r="L96" s="113"/>
    </row>
    <row r="97" spans="1:12" ht="19.5" customHeight="1">
      <c r="A97" s="114"/>
      <c r="B97" s="114"/>
      <c r="C97" s="114"/>
      <c r="D97" s="114"/>
      <c r="E97" s="112"/>
      <c r="F97" s="112"/>
      <c r="G97" s="112"/>
      <c r="H97" s="112"/>
      <c r="I97" s="112"/>
      <c r="J97" s="112"/>
      <c r="K97" s="113"/>
      <c r="L97" s="113"/>
    </row>
    <row r="98" spans="1:12" ht="19.5" customHeight="1">
      <c r="A98" s="114"/>
      <c r="B98" s="114"/>
      <c r="C98" s="114"/>
      <c r="D98" s="114"/>
      <c r="E98" s="112"/>
      <c r="F98" s="112"/>
      <c r="G98" s="112"/>
      <c r="H98" s="112"/>
      <c r="I98" s="112"/>
      <c r="J98" s="112"/>
      <c r="K98" s="113"/>
      <c r="L98" s="113"/>
    </row>
    <row r="99" spans="1:12" ht="14.25" customHeight="1">
      <c r="A99" s="114"/>
      <c r="B99" s="114"/>
      <c r="C99" s="115" t="s">
        <v>109</v>
      </c>
      <c r="D99" s="115"/>
      <c r="E99" s="116"/>
      <c r="F99" s="116"/>
      <c r="G99" s="116"/>
      <c r="H99" s="116"/>
      <c r="I99" s="116"/>
      <c r="J99" s="116"/>
      <c r="K99" s="117">
        <v>0</v>
      </c>
      <c r="L99" s="117"/>
    </row>
    <row r="100" spans="1:12" ht="14.25" customHeight="1">
      <c r="A100" s="114"/>
      <c r="B100" s="114"/>
      <c r="C100" s="115"/>
      <c r="D100" s="115"/>
      <c r="E100" s="116"/>
      <c r="F100" s="116"/>
      <c r="G100" s="116"/>
      <c r="H100" s="116"/>
      <c r="I100" s="116"/>
      <c r="J100" s="116"/>
      <c r="K100" s="117"/>
      <c r="L100" s="117"/>
    </row>
    <row r="101" spans="1:12" ht="16.5" customHeight="1">
      <c r="A101" s="114"/>
      <c r="B101" s="114"/>
      <c r="C101" s="115"/>
      <c r="D101" s="115"/>
      <c r="E101" s="116"/>
      <c r="F101" s="116"/>
      <c r="G101" s="116"/>
      <c r="H101" s="116"/>
      <c r="I101" s="116"/>
      <c r="J101" s="116"/>
      <c r="K101" s="117"/>
      <c r="L101" s="117"/>
    </row>
    <row r="102" spans="1:12" ht="16.5" customHeight="1">
      <c r="A102" s="114"/>
      <c r="B102" s="114"/>
      <c r="C102" s="115"/>
      <c r="D102" s="115"/>
      <c r="E102" s="116"/>
      <c r="F102" s="116"/>
      <c r="G102" s="116"/>
      <c r="H102" s="116"/>
      <c r="I102" s="116"/>
      <c r="J102" s="116"/>
      <c r="K102" s="117"/>
      <c r="L102" s="117"/>
    </row>
    <row r="103" spans="1:12" ht="14.25" customHeight="1">
      <c r="A103" s="114"/>
      <c r="B103" s="114"/>
      <c r="C103" s="115"/>
      <c r="D103" s="115"/>
      <c r="E103" s="116"/>
      <c r="F103" s="116"/>
      <c r="G103" s="116"/>
      <c r="H103" s="116"/>
      <c r="I103" s="116"/>
      <c r="J103" s="116"/>
      <c r="K103" s="117"/>
      <c r="L103" s="117"/>
    </row>
    <row r="104" spans="1:12" ht="11.25" customHeight="1">
      <c r="A104" s="19"/>
      <c r="B104" s="40"/>
      <c r="C104" s="43"/>
      <c r="D104" s="43"/>
      <c r="E104" s="43"/>
      <c r="F104" s="43"/>
      <c r="G104" s="43"/>
      <c r="H104" s="43"/>
      <c r="I104" s="43"/>
      <c r="J104" s="43"/>
      <c r="K104" s="44"/>
      <c r="L104" s="44"/>
    </row>
    <row r="105" spans="1:12">
      <c r="A105" s="20" t="s">
        <v>38</v>
      </c>
      <c r="B105" s="40"/>
      <c r="C105" s="43"/>
      <c r="D105" s="43"/>
      <c r="E105" s="43"/>
      <c r="F105" s="43"/>
      <c r="G105" s="43"/>
      <c r="H105" s="43"/>
      <c r="I105" s="43"/>
      <c r="J105" s="43"/>
      <c r="K105" s="44"/>
      <c r="L105" s="44"/>
    </row>
    <row r="106" spans="1:12" ht="11.2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ht="30" customHeight="1">
      <c r="A107" s="95" t="s">
        <v>170</v>
      </c>
      <c r="B107" s="96"/>
      <c r="C107" s="97" t="s">
        <v>31</v>
      </c>
      <c r="D107" s="98"/>
      <c r="E107" s="97" t="s">
        <v>32</v>
      </c>
      <c r="F107" s="99"/>
      <c r="G107" s="99"/>
      <c r="H107" s="99"/>
      <c r="I107" s="99"/>
      <c r="J107" s="98"/>
      <c r="K107" s="97" t="s">
        <v>33</v>
      </c>
      <c r="L107" s="98"/>
    </row>
    <row r="108" spans="1:12" ht="19.5" customHeight="1">
      <c r="A108" s="106" t="s">
        <v>40</v>
      </c>
      <c r="B108" s="107"/>
      <c r="C108" s="114" t="s">
        <v>110</v>
      </c>
      <c r="D108" s="114"/>
      <c r="E108" s="112"/>
      <c r="F108" s="112"/>
      <c r="G108" s="112"/>
      <c r="H108" s="112"/>
      <c r="I108" s="112"/>
      <c r="J108" s="112"/>
      <c r="K108" s="113">
        <v>0</v>
      </c>
      <c r="L108" s="113"/>
    </row>
    <row r="109" spans="1:12" ht="19.5" customHeight="1">
      <c r="A109" s="108"/>
      <c r="B109" s="109"/>
      <c r="C109" s="114"/>
      <c r="D109" s="114"/>
      <c r="E109" s="112"/>
      <c r="F109" s="112"/>
      <c r="G109" s="112"/>
      <c r="H109" s="112"/>
      <c r="I109" s="112"/>
      <c r="J109" s="112"/>
      <c r="K109" s="113"/>
      <c r="L109" s="113"/>
    </row>
    <row r="110" spans="1:12" ht="19.5" customHeight="1">
      <c r="A110" s="108"/>
      <c r="B110" s="109"/>
      <c r="C110" s="114"/>
      <c r="D110" s="114"/>
      <c r="E110" s="112"/>
      <c r="F110" s="112"/>
      <c r="G110" s="112"/>
      <c r="H110" s="112"/>
      <c r="I110" s="112"/>
      <c r="J110" s="112"/>
      <c r="K110" s="113"/>
      <c r="L110" s="113"/>
    </row>
    <row r="111" spans="1:12" ht="19.5" customHeight="1">
      <c r="A111" s="108"/>
      <c r="B111" s="109"/>
      <c r="C111" s="114"/>
      <c r="D111" s="114"/>
      <c r="E111" s="112"/>
      <c r="F111" s="112"/>
      <c r="G111" s="112"/>
      <c r="H111" s="112"/>
      <c r="I111" s="112"/>
      <c r="J111" s="112"/>
      <c r="K111" s="113"/>
      <c r="L111" s="113"/>
    </row>
    <row r="112" spans="1:12" ht="19.5" customHeight="1">
      <c r="A112" s="108"/>
      <c r="B112" s="109"/>
      <c r="C112" s="114"/>
      <c r="D112" s="114"/>
      <c r="E112" s="112"/>
      <c r="F112" s="112"/>
      <c r="G112" s="112"/>
      <c r="H112" s="112"/>
      <c r="I112" s="112"/>
      <c r="J112" s="112"/>
      <c r="K112" s="113"/>
      <c r="L112" s="113"/>
    </row>
    <row r="113" spans="1:12" ht="18" customHeight="1">
      <c r="A113" s="108"/>
      <c r="B113" s="109"/>
      <c r="C113" s="114" t="s">
        <v>111</v>
      </c>
      <c r="D113" s="114"/>
      <c r="E113" s="112"/>
      <c r="F113" s="112"/>
      <c r="G113" s="112"/>
      <c r="H113" s="112"/>
      <c r="I113" s="112"/>
      <c r="J113" s="112"/>
      <c r="K113" s="113">
        <v>0</v>
      </c>
      <c r="L113" s="113"/>
    </row>
    <row r="114" spans="1:12" ht="18" customHeight="1">
      <c r="A114" s="108"/>
      <c r="B114" s="109"/>
      <c r="C114" s="114"/>
      <c r="D114" s="114"/>
      <c r="E114" s="112"/>
      <c r="F114" s="112"/>
      <c r="G114" s="112"/>
      <c r="H114" s="112"/>
      <c r="I114" s="112"/>
      <c r="J114" s="112"/>
      <c r="K114" s="113"/>
      <c r="L114" s="113"/>
    </row>
    <row r="115" spans="1:12" ht="17.25" customHeight="1">
      <c r="A115" s="108"/>
      <c r="B115" s="109"/>
      <c r="C115" s="114"/>
      <c r="D115" s="114"/>
      <c r="E115" s="112"/>
      <c r="F115" s="112"/>
      <c r="G115" s="112"/>
      <c r="H115" s="112"/>
      <c r="I115" s="112"/>
      <c r="J115" s="112"/>
      <c r="K115" s="113"/>
      <c r="L115" s="113"/>
    </row>
    <row r="116" spans="1:12" ht="17.25" customHeight="1">
      <c r="A116" s="108"/>
      <c r="B116" s="109"/>
      <c r="C116" s="114"/>
      <c r="D116" s="114"/>
      <c r="E116" s="112"/>
      <c r="F116" s="112"/>
      <c r="G116" s="112"/>
      <c r="H116" s="112"/>
      <c r="I116" s="112"/>
      <c r="J116" s="112"/>
      <c r="K116" s="113"/>
      <c r="L116" s="113"/>
    </row>
    <row r="117" spans="1:12" ht="17.25" customHeight="1">
      <c r="A117" s="110"/>
      <c r="B117" s="111"/>
      <c r="C117" s="114"/>
      <c r="D117" s="114"/>
      <c r="E117" s="112"/>
      <c r="F117" s="112"/>
      <c r="G117" s="112"/>
      <c r="H117" s="112"/>
      <c r="I117" s="112"/>
      <c r="J117" s="112"/>
      <c r="K117" s="113"/>
      <c r="L117" s="113"/>
    </row>
    <row r="118" spans="1:12" ht="15" customHeight="1">
      <c r="A118" s="106" t="s">
        <v>41</v>
      </c>
      <c r="B118" s="107"/>
      <c r="C118" s="114" t="s">
        <v>112</v>
      </c>
      <c r="D118" s="114"/>
      <c r="E118" s="112"/>
      <c r="F118" s="112"/>
      <c r="G118" s="112"/>
      <c r="H118" s="112"/>
      <c r="I118" s="112"/>
      <c r="J118" s="112"/>
      <c r="K118" s="113">
        <v>0</v>
      </c>
      <c r="L118" s="113"/>
    </row>
    <row r="119" spans="1:12" ht="15.75" customHeight="1">
      <c r="A119" s="108"/>
      <c r="B119" s="109"/>
      <c r="C119" s="114"/>
      <c r="D119" s="114"/>
      <c r="E119" s="112"/>
      <c r="F119" s="112"/>
      <c r="G119" s="112"/>
      <c r="H119" s="112"/>
      <c r="I119" s="112"/>
      <c r="J119" s="112"/>
      <c r="K119" s="113"/>
      <c r="L119" s="113"/>
    </row>
    <row r="120" spans="1:12" ht="15.75" customHeight="1">
      <c r="A120" s="108"/>
      <c r="B120" s="109"/>
      <c r="C120" s="114"/>
      <c r="D120" s="114"/>
      <c r="E120" s="112"/>
      <c r="F120" s="112"/>
      <c r="G120" s="112"/>
      <c r="H120" s="112"/>
      <c r="I120" s="112"/>
      <c r="J120" s="112"/>
      <c r="K120" s="113"/>
      <c r="L120" s="113"/>
    </row>
    <row r="121" spans="1:12" ht="15" customHeight="1">
      <c r="A121" s="108"/>
      <c r="B121" s="109"/>
      <c r="C121" s="114"/>
      <c r="D121" s="114"/>
      <c r="E121" s="112"/>
      <c r="F121" s="112"/>
      <c r="G121" s="112"/>
      <c r="H121" s="112"/>
      <c r="I121" s="112"/>
      <c r="J121" s="112"/>
      <c r="K121" s="113"/>
      <c r="L121" s="113"/>
    </row>
    <row r="122" spans="1:12" ht="15" customHeight="1">
      <c r="A122" s="108"/>
      <c r="B122" s="109"/>
      <c r="C122" s="114"/>
      <c r="D122" s="114"/>
      <c r="E122" s="112"/>
      <c r="F122" s="112"/>
      <c r="G122" s="112"/>
      <c r="H122" s="112"/>
      <c r="I122" s="112"/>
      <c r="J122" s="112"/>
      <c r="K122" s="113"/>
      <c r="L122" s="113"/>
    </row>
    <row r="123" spans="1:12" ht="15" customHeight="1">
      <c r="A123" s="108"/>
      <c r="B123" s="109"/>
      <c r="C123" s="114"/>
      <c r="D123" s="114"/>
      <c r="E123" s="112"/>
      <c r="F123" s="112"/>
      <c r="G123" s="112"/>
      <c r="H123" s="112"/>
      <c r="I123" s="112"/>
      <c r="J123" s="112"/>
      <c r="K123" s="113"/>
      <c r="L123" s="113"/>
    </row>
    <row r="124" spans="1:12" ht="17.25" customHeight="1">
      <c r="A124" s="108"/>
      <c r="B124" s="109"/>
      <c r="C124" s="114" t="s">
        <v>113</v>
      </c>
      <c r="D124" s="114"/>
      <c r="E124" s="112"/>
      <c r="F124" s="112"/>
      <c r="G124" s="112"/>
      <c r="H124" s="112"/>
      <c r="I124" s="112"/>
      <c r="J124" s="112"/>
      <c r="K124" s="113">
        <v>0</v>
      </c>
      <c r="L124" s="113"/>
    </row>
    <row r="125" spans="1:12" ht="17.25" customHeight="1">
      <c r="A125" s="108"/>
      <c r="B125" s="109"/>
      <c r="C125" s="114"/>
      <c r="D125" s="114"/>
      <c r="E125" s="112"/>
      <c r="F125" s="112"/>
      <c r="G125" s="112"/>
      <c r="H125" s="112"/>
      <c r="I125" s="112"/>
      <c r="J125" s="112"/>
      <c r="K125" s="113"/>
      <c r="L125" s="113"/>
    </row>
    <row r="126" spans="1:12" ht="17.25" customHeight="1">
      <c r="A126" s="108"/>
      <c r="B126" s="109"/>
      <c r="C126" s="114"/>
      <c r="D126" s="114"/>
      <c r="E126" s="112"/>
      <c r="F126" s="112"/>
      <c r="G126" s="112"/>
      <c r="H126" s="112"/>
      <c r="I126" s="112"/>
      <c r="J126" s="112"/>
      <c r="K126" s="113"/>
      <c r="L126" s="113"/>
    </row>
    <row r="127" spans="1:12" ht="17.25" customHeight="1">
      <c r="A127" s="108"/>
      <c r="B127" s="109"/>
      <c r="C127" s="114"/>
      <c r="D127" s="114"/>
      <c r="E127" s="112"/>
      <c r="F127" s="112"/>
      <c r="G127" s="112"/>
      <c r="H127" s="112"/>
      <c r="I127" s="112"/>
      <c r="J127" s="112"/>
      <c r="K127" s="113"/>
      <c r="L127" s="113"/>
    </row>
    <row r="128" spans="1:12" ht="17.25" customHeight="1">
      <c r="A128" s="110"/>
      <c r="B128" s="111"/>
      <c r="C128" s="114"/>
      <c r="D128" s="114"/>
      <c r="E128" s="112"/>
      <c r="F128" s="112"/>
      <c r="G128" s="112"/>
      <c r="H128" s="112"/>
      <c r="I128" s="112"/>
      <c r="J128" s="112"/>
      <c r="K128" s="118"/>
      <c r="L128" s="118"/>
    </row>
    <row r="129" spans="1:12">
      <c r="A129" s="19"/>
      <c r="B129" s="19"/>
      <c r="C129" s="19"/>
      <c r="D129" s="19"/>
      <c r="E129" s="19"/>
      <c r="F129" s="19"/>
      <c r="G129" s="19"/>
      <c r="H129" s="19"/>
      <c r="I129" s="19"/>
      <c r="J129" s="123" t="s">
        <v>42</v>
      </c>
      <c r="K129" s="119">
        <f>K81+K86+K90+K94+K99+K108+K113+K118+K124</f>
        <v>0</v>
      </c>
      <c r="L129" s="121" t="s">
        <v>0</v>
      </c>
    </row>
    <row r="130" spans="1:12">
      <c r="A130" s="24" t="s">
        <v>43</v>
      </c>
      <c r="B130" s="19"/>
      <c r="C130" s="19"/>
      <c r="D130" s="19"/>
      <c r="E130" s="19"/>
      <c r="F130" s="19"/>
      <c r="G130" s="19"/>
      <c r="H130" s="19"/>
      <c r="I130" s="19"/>
      <c r="J130" s="124"/>
      <c r="K130" s="120"/>
      <c r="L130" s="122"/>
    </row>
    <row r="131" spans="1:12" ht="17.2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ht="11.2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>
      <c r="A133" s="20" t="s">
        <v>44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ht="11.2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ht="30.6" customHeight="1">
      <c r="A135" s="95" t="s">
        <v>171</v>
      </c>
      <c r="B135" s="96"/>
      <c r="C135" s="97" t="s">
        <v>31</v>
      </c>
      <c r="D135" s="98"/>
      <c r="E135" s="97" t="s">
        <v>32</v>
      </c>
      <c r="F135" s="99"/>
      <c r="G135" s="99"/>
      <c r="H135" s="99"/>
      <c r="I135" s="99"/>
      <c r="J135" s="98"/>
      <c r="K135" s="97" t="s">
        <v>33</v>
      </c>
      <c r="L135" s="98"/>
    </row>
    <row r="136" spans="1:12" ht="18.95" customHeight="1">
      <c r="A136" s="106" t="s">
        <v>46</v>
      </c>
      <c r="B136" s="107"/>
      <c r="C136" s="106" t="s">
        <v>114</v>
      </c>
      <c r="D136" s="107"/>
      <c r="E136" s="125"/>
      <c r="F136" s="126"/>
      <c r="G136" s="126"/>
      <c r="H136" s="126"/>
      <c r="I136" s="126"/>
      <c r="J136" s="127"/>
      <c r="K136" s="131">
        <v>0</v>
      </c>
      <c r="L136" s="132"/>
    </row>
    <row r="137" spans="1:12" ht="18.95" customHeight="1">
      <c r="A137" s="108"/>
      <c r="B137" s="109"/>
      <c r="C137" s="108"/>
      <c r="D137" s="109"/>
      <c r="E137" s="128"/>
      <c r="F137" s="129"/>
      <c r="G137" s="129"/>
      <c r="H137" s="129"/>
      <c r="I137" s="129"/>
      <c r="J137" s="130"/>
      <c r="K137" s="133"/>
      <c r="L137" s="134"/>
    </row>
    <row r="138" spans="1:12" ht="18.95" customHeight="1">
      <c r="A138" s="108"/>
      <c r="B138" s="109"/>
      <c r="C138" s="108"/>
      <c r="D138" s="109"/>
      <c r="E138" s="128"/>
      <c r="F138" s="129"/>
      <c r="G138" s="129"/>
      <c r="H138" s="129"/>
      <c r="I138" s="129"/>
      <c r="J138" s="130"/>
      <c r="K138" s="133"/>
      <c r="L138" s="134"/>
    </row>
    <row r="139" spans="1:12" ht="18.95" customHeight="1">
      <c r="A139" s="108"/>
      <c r="B139" s="109"/>
      <c r="C139" s="106" t="s">
        <v>115</v>
      </c>
      <c r="D139" s="107"/>
      <c r="E139" s="125"/>
      <c r="F139" s="126"/>
      <c r="G139" s="126"/>
      <c r="H139" s="126"/>
      <c r="I139" s="126"/>
      <c r="J139" s="127"/>
      <c r="K139" s="131">
        <v>0</v>
      </c>
      <c r="L139" s="132"/>
    </row>
    <row r="140" spans="1:12" ht="18.95" customHeight="1">
      <c r="A140" s="108"/>
      <c r="B140" s="109"/>
      <c r="C140" s="108"/>
      <c r="D140" s="109"/>
      <c r="E140" s="128"/>
      <c r="F140" s="129"/>
      <c r="G140" s="129"/>
      <c r="H140" s="129"/>
      <c r="I140" s="129"/>
      <c r="J140" s="130"/>
      <c r="K140" s="133"/>
      <c r="L140" s="134"/>
    </row>
    <row r="141" spans="1:12" ht="18.95" customHeight="1">
      <c r="A141" s="108"/>
      <c r="B141" s="109"/>
      <c r="C141" s="108"/>
      <c r="D141" s="109"/>
      <c r="E141" s="128"/>
      <c r="F141" s="129"/>
      <c r="G141" s="129"/>
      <c r="H141" s="129"/>
      <c r="I141" s="129"/>
      <c r="J141" s="130"/>
      <c r="K141" s="133"/>
      <c r="L141" s="134"/>
    </row>
    <row r="142" spans="1:12" ht="18.95" customHeight="1">
      <c r="A142" s="108"/>
      <c r="B142" s="109"/>
      <c r="C142" s="106" t="s">
        <v>116</v>
      </c>
      <c r="D142" s="107"/>
      <c r="E142" s="125"/>
      <c r="F142" s="126"/>
      <c r="G142" s="126"/>
      <c r="H142" s="126"/>
      <c r="I142" s="126"/>
      <c r="J142" s="127"/>
      <c r="K142" s="131">
        <v>0</v>
      </c>
      <c r="L142" s="132"/>
    </row>
    <row r="143" spans="1:12" ht="18.95" customHeight="1">
      <c r="A143" s="108"/>
      <c r="B143" s="109"/>
      <c r="C143" s="108"/>
      <c r="D143" s="109"/>
      <c r="E143" s="128"/>
      <c r="F143" s="129"/>
      <c r="G143" s="129"/>
      <c r="H143" s="129"/>
      <c r="I143" s="129"/>
      <c r="J143" s="130"/>
      <c r="K143" s="133"/>
      <c r="L143" s="134"/>
    </row>
    <row r="144" spans="1:12" ht="18.95" customHeight="1">
      <c r="A144" s="108"/>
      <c r="B144" s="109"/>
      <c r="C144" s="108"/>
      <c r="D144" s="109"/>
      <c r="E144" s="128"/>
      <c r="F144" s="129"/>
      <c r="G144" s="129"/>
      <c r="H144" s="129"/>
      <c r="I144" s="129"/>
      <c r="J144" s="130"/>
      <c r="K144" s="133"/>
      <c r="L144" s="134"/>
    </row>
    <row r="145" spans="1:12" ht="18.95" customHeight="1">
      <c r="A145" s="106" t="s">
        <v>47</v>
      </c>
      <c r="B145" s="107"/>
      <c r="C145" s="114" t="s">
        <v>117</v>
      </c>
      <c r="D145" s="114"/>
      <c r="E145" s="112"/>
      <c r="F145" s="112"/>
      <c r="G145" s="112"/>
      <c r="H145" s="112"/>
      <c r="I145" s="112"/>
      <c r="J145" s="112"/>
      <c r="K145" s="113">
        <v>0</v>
      </c>
      <c r="L145" s="113"/>
    </row>
    <row r="146" spans="1:12" ht="18.95" customHeight="1">
      <c r="A146" s="108"/>
      <c r="B146" s="109"/>
      <c r="C146" s="114"/>
      <c r="D146" s="114"/>
      <c r="E146" s="112"/>
      <c r="F146" s="112"/>
      <c r="G146" s="112"/>
      <c r="H146" s="112"/>
      <c r="I146" s="112"/>
      <c r="J146" s="112"/>
      <c r="K146" s="113"/>
      <c r="L146" s="113"/>
    </row>
    <row r="147" spans="1:12" ht="18.95" customHeight="1">
      <c r="A147" s="108"/>
      <c r="B147" s="109"/>
      <c r="C147" s="114"/>
      <c r="D147" s="114"/>
      <c r="E147" s="112"/>
      <c r="F147" s="112"/>
      <c r="G147" s="112"/>
      <c r="H147" s="112"/>
      <c r="I147" s="112"/>
      <c r="J147" s="112"/>
      <c r="K147" s="113"/>
      <c r="L147" s="113"/>
    </row>
    <row r="148" spans="1:12" ht="18.95" customHeight="1">
      <c r="A148" s="108"/>
      <c r="B148" s="109"/>
      <c r="C148" s="114"/>
      <c r="D148" s="114"/>
      <c r="E148" s="112"/>
      <c r="F148" s="112"/>
      <c r="G148" s="112"/>
      <c r="H148" s="112"/>
      <c r="I148" s="112"/>
      <c r="J148" s="112"/>
      <c r="K148" s="113"/>
      <c r="L148" s="113"/>
    </row>
    <row r="149" spans="1:12" ht="18.95" customHeight="1">
      <c r="A149" s="108"/>
      <c r="B149" s="109"/>
      <c r="C149" s="114"/>
      <c r="D149" s="114"/>
      <c r="E149" s="112"/>
      <c r="F149" s="112"/>
      <c r="G149" s="112"/>
      <c r="H149" s="112"/>
      <c r="I149" s="112"/>
      <c r="J149" s="112"/>
      <c r="K149" s="113"/>
      <c r="L149" s="113"/>
    </row>
    <row r="150" spans="1:12" ht="18.95" customHeight="1">
      <c r="A150" s="108"/>
      <c r="B150" s="109"/>
      <c r="C150" s="114" t="s">
        <v>118</v>
      </c>
      <c r="D150" s="114"/>
      <c r="E150" s="112"/>
      <c r="F150" s="112"/>
      <c r="G150" s="112"/>
      <c r="H150" s="112"/>
      <c r="I150" s="112"/>
      <c r="J150" s="112"/>
      <c r="K150" s="113">
        <v>0</v>
      </c>
      <c r="L150" s="113"/>
    </row>
    <row r="151" spans="1:12" ht="18.95" customHeight="1">
      <c r="A151" s="108"/>
      <c r="B151" s="109"/>
      <c r="C151" s="114"/>
      <c r="D151" s="114"/>
      <c r="E151" s="112"/>
      <c r="F151" s="112"/>
      <c r="G151" s="112"/>
      <c r="H151" s="112"/>
      <c r="I151" s="112"/>
      <c r="J151" s="112"/>
      <c r="K151" s="113"/>
      <c r="L151" s="113"/>
    </row>
    <row r="152" spans="1:12" ht="18.95" customHeight="1">
      <c r="A152" s="108"/>
      <c r="B152" s="109"/>
      <c r="C152" s="114"/>
      <c r="D152" s="114"/>
      <c r="E152" s="112"/>
      <c r="F152" s="112"/>
      <c r="G152" s="112"/>
      <c r="H152" s="112"/>
      <c r="I152" s="112"/>
      <c r="J152" s="112"/>
      <c r="K152" s="113"/>
      <c r="L152" s="113"/>
    </row>
    <row r="153" spans="1:12" ht="18.95" customHeight="1">
      <c r="A153" s="108"/>
      <c r="B153" s="109"/>
      <c r="C153" s="114"/>
      <c r="D153" s="114"/>
      <c r="E153" s="112"/>
      <c r="F153" s="112"/>
      <c r="G153" s="112"/>
      <c r="H153" s="112"/>
      <c r="I153" s="112"/>
      <c r="J153" s="112"/>
      <c r="K153" s="113"/>
      <c r="L153" s="113"/>
    </row>
    <row r="154" spans="1:12" ht="18.95" customHeight="1">
      <c r="A154" s="110"/>
      <c r="B154" s="111"/>
      <c r="C154" s="114"/>
      <c r="D154" s="114"/>
      <c r="E154" s="112"/>
      <c r="F154" s="112"/>
      <c r="G154" s="112"/>
      <c r="H154" s="112"/>
      <c r="I154" s="112"/>
      <c r="J154" s="112"/>
      <c r="K154" s="118"/>
      <c r="L154" s="118"/>
    </row>
    <row r="155" spans="1:12">
      <c r="A155" s="19"/>
      <c r="B155" s="19"/>
      <c r="C155" s="19"/>
      <c r="D155" s="19"/>
      <c r="E155" s="19"/>
      <c r="F155" s="19"/>
      <c r="G155" s="19"/>
      <c r="H155" s="19"/>
      <c r="I155" s="19"/>
      <c r="J155" s="123" t="s">
        <v>42</v>
      </c>
      <c r="K155" s="119">
        <f>SUM(K136:L154)</f>
        <v>0</v>
      </c>
      <c r="L155" s="121" t="s">
        <v>2</v>
      </c>
    </row>
    <row r="156" spans="1:12">
      <c r="A156" s="19"/>
      <c r="B156" s="19"/>
      <c r="C156" s="19"/>
      <c r="D156" s="19"/>
      <c r="E156" s="19"/>
      <c r="F156" s="19"/>
      <c r="G156" s="19"/>
      <c r="H156" s="19"/>
      <c r="I156" s="19"/>
      <c r="J156" s="124"/>
      <c r="K156" s="120"/>
      <c r="L156" s="122"/>
    </row>
    <row r="157" spans="1:1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</row>
    <row r="158" spans="1:1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ht="11.2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>
      <c r="A160" s="20" t="s">
        <v>44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ht="11.2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ht="30.6" customHeight="1">
      <c r="A162" s="95" t="s">
        <v>48</v>
      </c>
      <c r="B162" s="96"/>
      <c r="C162" s="97" t="s">
        <v>31</v>
      </c>
      <c r="D162" s="98"/>
      <c r="E162" s="97" t="s">
        <v>32</v>
      </c>
      <c r="F162" s="99"/>
      <c r="G162" s="99"/>
      <c r="H162" s="99"/>
      <c r="I162" s="99"/>
      <c r="J162" s="98"/>
      <c r="K162" s="97" t="s">
        <v>33</v>
      </c>
      <c r="L162" s="98"/>
    </row>
    <row r="163" spans="1:12" ht="18" customHeight="1">
      <c r="A163" s="125" t="s">
        <v>84</v>
      </c>
      <c r="B163" s="127"/>
      <c r="C163" s="115" t="str">
        <f>VLOOKUP(A163,'Hilfsblatt 1'!$A$4:$C$7,2,FALSE)</f>
        <v>_</v>
      </c>
      <c r="D163" s="115"/>
      <c r="E163" s="112"/>
      <c r="F163" s="112"/>
      <c r="G163" s="112"/>
      <c r="H163" s="112"/>
      <c r="I163" s="112"/>
      <c r="J163" s="112"/>
      <c r="K163" s="113">
        <v>0</v>
      </c>
      <c r="L163" s="113"/>
    </row>
    <row r="164" spans="1:12" ht="18" customHeight="1">
      <c r="A164" s="128"/>
      <c r="B164" s="130"/>
      <c r="C164" s="115"/>
      <c r="D164" s="115"/>
      <c r="E164" s="112"/>
      <c r="F164" s="112"/>
      <c r="G164" s="112"/>
      <c r="H164" s="112"/>
      <c r="I164" s="112"/>
      <c r="J164" s="112"/>
      <c r="K164" s="113"/>
      <c r="L164" s="113"/>
    </row>
    <row r="165" spans="1:12" ht="18" customHeight="1">
      <c r="A165" s="128"/>
      <c r="B165" s="130"/>
      <c r="C165" s="115"/>
      <c r="D165" s="115"/>
      <c r="E165" s="112"/>
      <c r="F165" s="112"/>
      <c r="G165" s="112"/>
      <c r="H165" s="112"/>
      <c r="I165" s="112"/>
      <c r="J165" s="112"/>
      <c r="K165" s="113"/>
      <c r="L165" s="113"/>
    </row>
    <row r="166" spans="1:12" ht="18" customHeight="1">
      <c r="A166" s="128"/>
      <c r="B166" s="130"/>
      <c r="C166" s="115"/>
      <c r="D166" s="115"/>
      <c r="E166" s="112"/>
      <c r="F166" s="112"/>
      <c r="G166" s="112"/>
      <c r="H166" s="112"/>
      <c r="I166" s="112"/>
      <c r="J166" s="112"/>
      <c r="K166" s="113"/>
      <c r="L166" s="113"/>
    </row>
    <row r="167" spans="1:12" ht="18" customHeight="1">
      <c r="A167" s="128"/>
      <c r="B167" s="130"/>
      <c r="C167" s="115"/>
      <c r="D167" s="115"/>
      <c r="E167" s="112"/>
      <c r="F167" s="112"/>
      <c r="G167" s="112"/>
      <c r="H167" s="112"/>
      <c r="I167" s="112"/>
      <c r="J167" s="112"/>
      <c r="K167" s="113"/>
      <c r="L167" s="113"/>
    </row>
    <row r="168" spans="1:12" ht="18" customHeight="1">
      <c r="A168" s="128"/>
      <c r="B168" s="130"/>
      <c r="C168" s="115"/>
      <c r="D168" s="115"/>
      <c r="E168" s="112"/>
      <c r="F168" s="112"/>
      <c r="G168" s="112"/>
      <c r="H168" s="112"/>
      <c r="I168" s="112"/>
      <c r="J168" s="112"/>
      <c r="K168" s="113"/>
      <c r="L168" s="113"/>
    </row>
    <row r="169" spans="1:12" ht="18" customHeight="1">
      <c r="A169" s="128"/>
      <c r="B169" s="130"/>
      <c r="C169" s="137" t="str">
        <f>VLOOKUP(A163,'Hilfsblatt 1'!$A$4:$D$7,3,FALSE)</f>
        <v>_</v>
      </c>
      <c r="D169" s="138"/>
      <c r="E169" s="125"/>
      <c r="F169" s="126"/>
      <c r="G169" s="126"/>
      <c r="H169" s="126"/>
      <c r="I169" s="126"/>
      <c r="J169" s="127"/>
      <c r="K169" s="131">
        <v>0</v>
      </c>
      <c r="L169" s="132"/>
    </row>
    <row r="170" spans="1:12" ht="18" customHeight="1">
      <c r="A170" s="128"/>
      <c r="B170" s="130"/>
      <c r="C170" s="139"/>
      <c r="D170" s="140"/>
      <c r="E170" s="128"/>
      <c r="F170" s="129"/>
      <c r="G170" s="129"/>
      <c r="H170" s="129"/>
      <c r="I170" s="129"/>
      <c r="J170" s="130"/>
      <c r="K170" s="133"/>
      <c r="L170" s="134"/>
    </row>
    <row r="171" spans="1:12" ht="18" customHeight="1">
      <c r="A171" s="128"/>
      <c r="B171" s="130"/>
      <c r="C171" s="139"/>
      <c r="D171" s="140"/>
      <c r="E171" s="128"/>
      <c r="F171" s="129"/>
      <c r="G171" s="129"/>
      <c r="H171" s="129"/>
      <c r="I171" s="129"/>
      <c r="J171" s="130"/>
      <c r="K171" s="133"/>
      <c r="L171" s="134"/>
    </row>
    <row r="172" spans="1:12" ht="18" customHeight="1">
      <c r="A172" s="128"/>
      <c r="B172" s="130"/>
      <c r="C172" s="139"/>
      <c r="D172" s="140"/>
      <c r="E172" s="128"/>
      <c r="F172" s="129"/>
      <c r="G172" s="129"/>
      <c r="H172" s="129"/>
      <c r="I172" s="129"/>
      <c r="J172" s="130"/>
      <c r="K172" s="133"/>
      <c r="L172" s="134"/>
    </row>
    <row r="173" spans="1:12" ht="18" customHeight="1">
      <c r="A173" s="128"/>
      <c r="B173" s="130"/>
      <c r="C173" s="139"/>
      <c r="D173" s="140"/>
      <c r="E173" s="128"/>
      <c r="F173" s="129"/>
      <c r="G173" s="129"/>
      <c r="H173" s="129"/>
      <c r="I173" s="129"/>
      <c r="J173" s="130"/>
      <c r="K173" s="133"/>
      <c r="L173" s="134"/>
    </row>
    <row r="174" spans="1:12" ht="18" customHeight="1">
      <c r="A174" s="128"/>
      <c r="B174" s="130"/>
      <c r="C174" s="141"/>
      <c r="D174" s="142"/>
      <c r="E174" s="135"/>
      <c r="F174" s="143"/>
      <c r="G174" s="143"/>
      <c r="H174" s="143"/>
      <c r="I174" s="143"/>
      <c r="J174" s="136"/>
      <c r="K174" s="144"/>
      <c r="L174" s="145"/>
    </row>
    <row r="175" spans="1:12" ht="18" customHeight="1">
      <c r="A175" s="128"/>
      <c r="B175" s="130"/>
      <c r="C175" s="137" t="str">
        <f>VLOOKUP(A163,'Hilfsblatt 1'!$A$4:$D$7,4,FALSE)</f>
        <v>_</v>
      </c>
      <c r="D175" s="138"/>
      <c r="E175" s="125"/>
      <c r="F175" s="126"/>
      <c r="G175" s="126"/>
      <c r="H175" s="126"/>
      <c r="I175" s="126"/>
      <c r="J175" s="127"/>
      <c r="K175" s="131">
        <v>0</v>
      </c>
      <c r="L175" s="132"/>
    </row>
    <row r="176" spans="1:12" ht="18" customHeight="1">
      <c r="A176" s="128"/>
      <c r="B176" s="130"/>
      <c r="C176" s="139"/>
      <c r="D176" s="140"/>
      <c r="E176" s="128"/>
      <c r="F176" s="129"/>
      <c r="G176" s="129"/>
      <c r="H176" s="129"/>
      <c r="I176" s="129"/>
      <c r="J176" s="130"/>
      <c r="K176" s="133"/>
      <c r="L176" s="134"/>
    </row>
    <row r="177" spans="1:12" ht="18" customHeight="1">
      <c r="A177" s="128"/>
      <c r="B177" s="130"/>
      <c r="C177" s="139"/>
      <c r="D177" s="140"/>
      <c r="E177" s="128"/>
      <c r="F177" s="129"/>
      <c r="G177" s="129"/>
      <c r="H177" s="129"/>
      <c r="I177" s="129"/>
      <c r="J177" s="130"/>
      <c r="K177" s="133"/>
      <c r="L177" s="134"/>
    </row>
    <row r="178" spans="1:12" ht="18" customHeight="1">
      <c r="A178" s="128"/>
      <c r="B178" s="130"/>
      <c r="C178" s="139"/>
      <c r="D178" s="140"/>
      <c r="E178" s="128"/>
      <c r="F178" s="129"/>
      <c r="G178" s="129"/>
      <c r="H178" s="129"/>
      <c r="I178" s="129"/>
      <c r="J178" s="130"/>
      <c r="K178" s="133"/>
      <c r="L178" s="134"/>
    </row>
    <row r="179" spans="1:12" ht="18" customHeight="1">
      <c r="A179" s="128"/>
      <c r="B179" s="130"/>
      <c r="C179" s="139"/>
      <c r="D179" s="140"/>
      <c r="E179" s="128"/>
      <c r="F179" s="129"/>
      <c r="G179" s="129"/>
      <c r="H179" s="129"/>
      <c r="I179" s="129"/>
      <c r="J179" s="130"/>
      <c r="K179" s="133"/>
      <c r="L179" s="134"/>
    </row>
    <row r="180" spans="1:12" ht="18" customHeight="1">
      <c r="A180" s="135"/>
      <c r="B180" s="136"/>
      <c r="C180" s="141"/>
      <c r="D180" s="142"/>
      <c r="E180" s="135"/>
      <c r="F180" s="143"/>
      <c r="G180" s="143"/>
      <c r="H180" s="143"/>
      <c r="I180" s="143"/>
      <c r="J180" s="136"/>
      <c r="K180" s="144"/>
      <c r="L180" s="145"/>
    </row>
    <row r="181" spans="1:12">
      <c r="A181" s="19"/>
      <c r="B181" s="19"/>
      <c r="C181" s="19"/>
      <c r="D181" s="19"/>
      <c r="E181" s="19"/>
      <c r="F181" s="19"/>
      <c r="G181" s="19"/>
      <c r="H181" s="19"/>
      <c r="I181" s="19"/>
      <c r="J181" s="123" t="s">
        <v>42</v>
      </c>
      <c r="K181" s="119">
        <f>SUM(K163:L180)</f>
        <v>0</v>
      </c>
      <c r="L181" s="121" t="s">
        <v>3</v>
      </c>
    </row>
    <row r="182" spans="1:12">
      <c r="A182" s="19"/>
      <c r="B182" s="19"/>
      <c r="C182" s="19"/>
      <c r="D182" s="19"/>
      <c r="E182" s="19"/>
      <c r="F182" s="19"/>
      <c r="G182" s="19"/>
      <c r="H182" s="19"/>
      <c r="I182" s="19"/>
      <c r="J182" s="124"/>
      <c r="K182" s="120"/>
      <c r="L182" s="122"/>
    </row>
    <row r="183" spans="1:1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1:12" ht="19.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ht="11.2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>
      <c r="A188" s="20" t="s">
        <v>49</v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ht="11.2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 ht="30.6" customHeight="1">
      <c r="A190" s="95" t="s">
        <v>171</v>
      </c>
      <c r="B190" s="96"/>
      <c r="C190" s="97" t="s">
        <v>31</v>
      </c>
      <c r="D190" s="98"/>
      <c r="E190" s="97" t="s">
        <v>32</v>
      </c>
      <c r="F190" s="99"/>
      <c r="G190" s="99"/>
      <c r="H190" s="99"/>
      <c r="I190" s="99"/>
      <c r="J190" s="98"/>
      <c r="K190" s="97" t="s">
        <v>33</v>
      </c>
      <c r="L190" s="98"/>
    </row>
    <row r="191" spans="1:12" ht="20.25" customHeight="1">
      <c r="A191" s="146" t="s">
        <v>50</v>
      </c>
      <c r="B191" s="146"/>
      <c r="C191" s="146" t="s">
        <v>119</v>
      </c>
      <c r="D191" s="146"/>
      <c r="E191" s="125"/>
      <c r="F191" s="126"/>
      <c r="G191" s="126"/>
      <c r="H191" s="126"/>
      <c r="I191" s="126"/>
      <c r="J191" s="127"/>
      <c r="K191" s="131">
        <v>0</v>
      </c>
      <c r="L191" s="132"/>
    </row>
    <row r="192" spans="1:12" ht="20.25" customHeight="1">
      <c r="A192" s="146"/>
      <c r="B192" s="146"/>
      <c r="C192" s="146"/>
      <c r="D192" s="146"/>
      <c r="E192" s="128"/>
      <c r="F192" s="129"/>
      <c r="G192" s="129"/>
      <c r="H192" s="129"/>
      <c r="I192" s="129"/>
      <c r="J192" s="130"/>
      <c r="K192" s="133"/>
      <c r="L192" s="134"/>
    </row>
    <row r="193" spans="1:12" ht="20.25" customHeight="1">
      <c r="A193" s="146"/>
      <c r="B193" s="146"/>
      <c r="C193" s="146"/>
      <c r="D193" s="146"/>
      <c r="E193" s="128"/>
      <c r="F193" s="129"/>
      <c r="G193" s="129"/>
      <c r="H193" s="129"/>
      <c r="I193" s="129"/>
      <c r="J193" s="130"/>
      <c r="K193" s="133"/>
      <c r="L193" s="134"/>
    </row>
    <row r="194" spans="1:12" ht="20.25" customHeight="1">
      <c r="A194" s="146"/>
      <c r="B194" s="146"/>
      <c r="C194" s="146" t="s">
        <v>120</v>
      </c>
      <c r="D194" s="146"/>
      <c r="E194" s="125"/>
      <c r="F194" s="126"/>
      <c r="G194" s="126"/>
      <c r="H194" s="126"/>
      <c r="I194" s="126"/>
      <c r="J194" s="127"/>
      <c r="K194" s="131">
        <v>0</v>
      </c>
      <c r="L194" s="132"/>
    </row>
    <row r="195" spans="1:12" ht="20.25" customHeight="1">
      <c r="A195" s="146"/>
      <c r="B195" s="146"/>
      <c r="C195" s="146"/>
      <c r="D195" s="146"/>
      <c r="E195" s="128"/>
      <c r="F195" s="129"/>
      <c r="G195" s="129"/>
      <c r="H195" s="129"/>
      <c r="I195" s="129"/>
      <c r="J195" s="130"/>
      <c r="K195" s="133"/>
      <c r="L195" s="134"/>
    </row>
    <row r="196" spans="1:12" ht="20.25" customHeight="1">
      <c r="A196" s="146"/>
      <c r="B196" s="146"/>
      <c r="C196" s="146"/>
      <c r="D196" s="146"/>
      <c r="E196" s="128"/>
      <c r="F196" s="129"/>
      <c r="G196" s="129"/>
      <c r="H196" s="129"/>
      <c r="I196" s="129"/>
      <c r="J196" s="130"/>
      <c r="K196" s="133"/>
      <c r="L196" s="134"/>
    </row>
    <row r="197" spans="1:12" ht="24" customHeight="1">
      <c r="A197" s="146"/>
      <c r="B197" s="146"/>
      <c r="C197" s="146" t="s">
        <v>121</v>
      </c>
      <c r="D197" s="146"/>
      <c r="E197" s="125"/>
      <c r="F197" s="126"/>
      <c r="G197" s="126"/>
      <c r="H197" s="126"/>
      <c r="I197" s="126"/>
      <c r="J197" s="127"/>
      <c r="K197" s="131">
        <v>0</v>
      </c>
      <c r="L197" s="132"/>
    </row>
    <row r="198" spans="1:12" ht="24" customHeight="1">
      <c r="A198" s="146"/>
      <c r="B198" s="146"/>
      <c r="C198" s="146"/>
      <c r="D198" s="146"/>
      <c r="E198" s="128"/>
      <c r="F198" s="129"/>
      <c r="G198" s="129"/>
      <c r="H198" s="129"/>
      <c r="I198" s="129"/>
      <c r="J198" s="130"/>
      <c r="K198" s="133"/>
      <c r="L198" s="134"/>
    </row>
    <row r="199" spans="1:12" ht="24" customHeight="1">
      <c r="A199" s="146"/>
      <c r="B199" s="146"/>
      <c r="C199" s="146"/>
      <c r="D199" s="146"/>
      <c r="E199" s="128"/>
      <c r="F199" s="129"/>
      <c r="G199" s="129"/>
      <c r="H199" s="129"/>
      <c r="I199" s="129"/>
      <c r="J199" s="130"/>
      <c r="K199" s="133"/>
      <c r="L199" s="134"/>
    </row>
    <row r="200" spans="1:12" ht="23.25" customHeight="1">
      <c r="A200" s="146" t="s">
        <v>51</v>
      </c>
      <c r="B200" s="146"/>
      <c r="C200" s="146" t="s">
        <v>122</v>
      </c>
      <c r="D200" s="146"/>
      <c r="E200" s="147"/>
      <c r="F200" s="148"/>
      <c r="G200" s="148"/>
      <c r="H200" s="148"/>
      <c r="I200" s="148"/>
      <c r="J200" s="149"/>
      <c r="K200" s="131">
        <v>0</v>
      </c>
      <c r="L200" s="132"/>
    </row>
    <row r="201" spans="1:12" ht="23.25" customHeight="1">
      <c r="A201" s="146"/>
      <c r="B201" s="146"/>
      <c r="C201" s="146"/>
      <c r="D201" s="146"/>
      <c r="E201" s="150"/>
      <c r="F201" s="151"/>
      <c r="G201" s="151"/>
      <c r="H201" s="151"/>
      <c r="I201" s="151"/>
      <c r="J201" s="152"/>
      <c r="K201" s="133"/>
      <c r="L201" s="134"/>
    </row>
    <row r="202" spans="1:12" ht="23.25" customHeight="1">
      <c r="A202" s="146"/>
      <c r="B202" s="146"/>
      <c r="C202" s="146"/>
      <c r="D202" s="146"/>
      <c r="E202" s="153"/>
      <c r="F202" s="154"/>
      <c r="G202" s="154"/>
      <c r="H202" s="154"/>
      <c r="I202" s="154"/>
      <c r="J202" s="155"/>
      <c r="K202" s="144"/>
      <c r="L202" s="145"/>
    </row>
    <row r="203" spans="1:12" ht="18.75" customHeight="1">
      <c r="A203" s="146"/>
      <c r="B203" s="146"/>
      <c r="C203" s="146" t="s">
        <v>123</v>
      </c>
      <c r="D203" s="146"/>
      <c r="E203" s="147"/>
      <c r="F203" s="148"/>
      <c r="G203" s="148"/>
      <c r="H203" s="148"/>
      <c r="I203" s="148"/>
      <c r="J203" s="149"/>
      <c r="K203" s="131">
        <v>0</v>
      </c>
      <c r="L203" s="132"/>
    </row>
    <row r="204" spans="1:12" ht="17.25" customHeight="1">
      <c r="A204" s="146"/>
      <c r="B204" s="146"/>
      <c r="C204" s="146"/>
      <c r="D204" s="146"/>
      <c r="E204" s="150"/>
      <c r="F204" s="151"/>
      <c r="G204" s="151"/>
      <c r="H204" s="151"/>
      <c r="I204" s="151"/>
      <c r="J204" s="152"/>
      <c r="K204" s="133"/>
      <c r="L204" s="134"/>
    </row>
    <row r="205" spans="1:12" ht="17.25" customHeight="1">
      <c r="A205" s="146"/>
      <c r="B205" s="146"/>
      <c r="C205" s="146"/>
      <c r="D205" s="146"/>
      <c r="E205" s="153"/>
      <c r="F205" s="154"/>
      <c r="G205" s="154"/>
      <c r="H205" s="154"/>
      <c r="I205" s="154"/>
      <c r="J205" s="155"/>
      <c r="K205" s="144"/>
      <c r="L205" s="145"/>
    </row>
    <row r="206" spans="1:12" ht="15" customHeight="1">
      <c r="A206" s="146"/>
      <c r="B206" s="146"/>
      <c r="C206" s="146" t="s">
        <v>124</v>
      </c>
      <c r="D206" s="146"/>
      <c r="E206" s="147"/>
      <c r="F206" s="148"/>
      <c r="G206" s="148"/>
      <c r="H206" s="148"/>
      <c r="I206" s="148"/>
      <c r="J206" s="149"/>
      <c r="K206" s="131">
        <v>0</v>
      </c>
      <c r="L206" s="132"/>
    </row>
    <row r="207" spans="1:12" ht="15" customHeight="1">
      <c r="A207" s="146"/>
      <c r="B207" s="146"/>
      <c r="C207" s="146"/>
      <c r="D207" s="146"/>
      <c r="E207" s="150"/>
      <c r="F207" s="151"/>
      <c r="G207" s="151"/>
      <c r="H207" s="151"/>
      <c r="I207" s="151"/>
      <c r="J207" s="152"/>
      <c r="K207" s="133"/>
      <c r="L207" s="134"/>
    </row>
    <row r="208" spans="1:12" ht="15" customHeight="1">
      <c r="A208" s="146"/>
      <c r="B208" s="146"/>
      <c r="C208" s="146"/>
      <c r="D208" s="146"/>
      <c r="E208" s="150"/>
      <c r="F208" s="151"/>
      <c r="G208" s="151"/>
      <c r="H208" s="151"/>
      <c r="I208" s="151"/>
      <c r="J208" s="152"/>
      <c r="K208" s="133"/>
      <c r="L208" s="134"/>
    </row>
    <row r="209" spans="1:12" ht="15" customHeight="1">
      <c r="A209" s="146"/>
      <c r="B209" s="146"/>
      <c r="C209" s="146"/>
      <c r="D209" s="146"/>
      <c r="E209" s="153"/>
      <c r="F209" s="154"/>
      <c r="G209" s="154"/>
      <c r="H209" s="154"/>
      <c r="I209" s="154"/>
      <c r="J209" s="155"/>
      <c r="K209" s="144"/>
      <c r="L209" s="145"/>
    </row>
    <row r="210" spans="1:12">
      <c r="A210" s="19"/>
      <c r="B210" s="19"/>
      <c r="C210" s="19"/>
      <c r="D210" s="19"/>
      <c r="E210" s="19"/>
      <c r="F210" s="19"/>
      <c r="G210" s="19"/>
      <c r="H210" s="19"/>
      <c r="I210" s="19"/>
      <c r="J210" s="123" t="s">
        <v>42</v>
      </c>
      <c r="K210" s="119">
        <f>SUM(K191:L209)</f>
        <v>0</v>
      </c>
      <c r="L210" s="121" t="s">
        <v>5</v>
      </c>
    </row>
    <row r="211" spans="1:12">
      <c r="A211" s="19"/>
      <c r="B211" s="19"/>
      <c r="C211" s="19"/>
      <c r="D211" s="19"/>
      <c r="E211" s="19"/>
      <c r="F211" s="19"/>
      <c r="G211" s="19"/>
      <c r="H211" s="19"/>
      <c r="I211" s="19"/>
      <c r="J211" s="124"/>
      <c r="K211" s="120"/>
      <c r="L211" s="122"/>
    </row>
    <row r="212" spans="1:12" ht="11.2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45"/>
      <c r="K212" s="21"/>
      <c r="L212" s="46"/>
    </row>
    <row r="213" spans="1:12" ht="11.2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45"/>
      <c r="K213" s="21"/>
      <c r="L213" s="46"/>
    </row>
    <row r="214" spans="1:12">
      <c r="A214" s="20" t="s">
        <v>49</v>
      </c>
      <c r="B214" s="19"/>
      <c r="C214" s="19"/>
      <c r="D214" s="19"/>
      <c r="E214" s="19"/>
      <c r="F214" s="19"/>
      <c r="G214" s="19"/>
      <c r="H214" s="19"/>
      <c r="I214" s="19"/>
      <c r="J214" s="45"/>
      <c r="K214" s="21"/>
      <c r="L214" s="46"/>
    </row>
    <row r="215" spans="1:12" ht="11.2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</row>
    <row r="216" spans="1:12" ht="30.6" customHeight="1">
      <c r="A216" s="95" t="s">
        <v>48</v>
      </c>
      <c r="B216" s="96"/>
      <c r="C216" s="97" t="s">
        <v>31</v>
      </c>
      <c r="D216" s="98"/>
      <c r="E216" s="97" t="s">
        <v>32</v>
      </c>
      <c r="F216" s="99"/>
      <c r="G216" s="99"/>
      <c r="H216" s="99"/>
      <c r="I216" s="99"/>
      <c r="J216" s="98"/>
      <c r="K216" s="97" t="s">
        <v>33</v>
      </c>
      <c r="L216" s="98"/>
    </row>
    <row r="217" spans="1:12" ht="18.95" customHeight="1">
      <c r="A217" s="125" t="s">
        <v>84</v>
      </c>
      <c r="B217" s="127"/>
      <c r="C217" s="115" t="str">
        <f>VLOOKUP(A217,'Hilfsblatt 1'!$A$11:$D$13,2,FALSE)</f>
        <v>_</v>
      </c>
      <c r="D217" s="115"/>
      <c r="E217" s="112"/>
      <c r="F217" s="112"/>
      <c r="G217" s="112"/>
      <c r="H217" s="112"/>
      <c r="I217" s="112"/>
      <c r="J217" s="112"/>
      <c r="K217" s="113">
        <v>0</v>
      </c>
      <c r="L217" s="113"/>
    </row>
    <row r="218" spans="1:12" ht="18.95" customHeight="1">
      <c r="A218" s="128"/>
      <c r="B218" s="130"/>
      <c r="C218" s="115"/>
      <c r="D218" s="115"/>
      <c r="E218" s="112"/>
      <c r="F218" s="112"/>
      <c r="G218" s="112"/>
      <c r="H218" s="112"/>
      <c r="I218" s="112"/>
      <c r="J218" s="112"/>
      <c r="K218" s="113"/>
      <c r="L218" s="113"/>
    </row>
    <row r="219" spans="1:12" ht="18.95" customHeight="1">
      <c r="A219" s="128"/>
      <c r="B219" s="130"/>
      <c r="C219" s="115"/>
      <c r="D219" s="115"/>
      <c r="E219" s="112"/>
      <c r="F219" s="112"/>
      <c r="G219" s="112"/>
      <c r="H219" s="112"/>
      <c r="I219" s="112"/>
      <c r="J219" s="112"/>
      <c r="K219" s="113"/>
      <c r="L219" s="113"/>
    </row>
    <row r="220" spans="1:12" ht="18.95" customHeight="1">
      <c r="A220" s="128"/>
      <c r="B220" s="130"/>
      <c r="C220" s="115"/>
      <c r="D220" s="115"/>
      <c r="E220" s="112"/>
      <c r="F220" s="112"/>
      <c r="G220" s="112"/>
      <c r="H220" s="112"/>
      <c r="I220" s="112"/>
      <c r="J220" s="112"/>
      <c r="K220" s="113"/>
      <c r="L220" s="113"/>
    </row>
    <row r="221" spans="1:12" ht="18.95" customHeight="1">
      <c r="A221" s="128"/>
      <c r="B221" s="130"/>
      <c r="C221" s="115"/>
      <c r="D221" s="115"/>
      <c r="E221" s="112"/>
      <c r="F221" s="112"/>
      <c r="G221" s="112"/>
      <c r="H221" s="112"/>
      <c r="I221" s="112"/>
      <c r="J221" s="112"/>
      <c r="K221" s="113"/>
      <c r="L221" s="113"/>
    </row>
    <row r="222" spans="1:12" ht="18.95" customHeight="1">
      <c r="A222" s="128"/>
      <c r="B222" s="130"/>
      <c r="C222" s="115"/>
      <c r="D222" s="115"/>
      <c r="E222" s="112"/>
      <c r="F222" s="112"/>
      <c r="G222" s="112"/>
      <c r="H222" s="112"/>
      <c r="I222" s="112"/>
      <c r="J222" s="112"/>
      <c r="K222" s="113"/>
      <c r="L222" s="113"/>
    </row>
    <row r="223" spans="1:12" ht="18.95" customHeight="1">
      <c r="A223" s="128"/>
      <c r="B223" s="130"/>
      <c r="C223" s="115" t="str">
        <f>VLOOKUP(A217,'Hilfsblatt 1'!$A$11:$D$13,3,FALSE)</f>
        <v>_</v>
      </c>
      <c r="D223" s="115"/>
      <c r="E223" s="125"/>
      <c r="F223" s="126"/>
      <c r="G223" s="126"/>
      <c r="H223" s="126"/>
      <c r="I223" s="126"/>
      <c r="J223" s="127"/>
      <c r="K223" s="131">
        <v>0</v>
      </c>
      <c r="L223" s="132"/>
    </row>
    <row r="224" spans="1:12" ht="18.95" customHeight="1">
      <c r="A224" s="128"/>
      <c r="B224" s="130"/>
      <c r="C224" s="115"/>
      <c r="D224" s="115"/>
      <c r="E224" s="128"/>
      <c r="F224" s="129"/>
      <c r="G224" s="129"/>
      <c r="H224" s="129"/>
      <c r="I224" s="129"/>
      <c r="J224" s="130"/>
      <c r="K224" s="133"/>
      <c r="L224" s="134"/>
    </row>
    <row r="225" spans="1:12" ht="18.95" customHeight="1">
      <c r="A225" s="128"/>
      <c r="B225" s="130"/>
      <c r="C225" s="115"/>
      <c r="D225" s="115"/>
      <c r="E225" s="128"/>
      <c r="F225" s="129"/>
      <c r="G225" s="129"/>
      <c r="H225" s="129"/>
      <c r="I225" s="129"/>
      <c r="J225" s="130"/>
      <c r="K225" s="133"/>
      <c r="L225" s="134"/>
    </row>
    <row r="226" spans="1:12" ht="18.95" customHeight="1">
      <c r="A226" s="128"/>
      <c r="B226" s="130"/>
      <c r="C226" s="115"/>
      <c r="D226" s="115"/>
      <c r="E226" s="128"/>
      <c r="F226" s="129"/>
      <c r="G226" s="129"/>
      <c r="H226" s="129"/>
      <c r="I226" s="129"/>
      <c r="J226" s="130"/>
      <c r="K226" s="133"/>
      <c r="L226" s="134"/>
    </row>
    <row r="227" spans="1:12" ht="18.95" customHeight="1">
      <c r="A227" s="128"/>
      <c r="B227" s="130"/>
      <c r="C227" s="115"/>
      <c r="D227" s="115"/>
      <c r="E227" s="128"/>
      <c r="F227" s="129"/>
      <c r="G227" s="129"/>
      <c r="H227" s="129"/>
      <c r="I227" s="129"/>
      <c r="J227" s="130"/>
      <c r="K227" s="133"/>
      <c r="L227" s="134"/>
    </row>
    <row r="228" spans="1:12" ht="18.95" customHeight="1">
      <c r="A228" s="128"/>
      <c r="B228" s="130"/>
      <c r="C228" s="115"/>
      <c r="D228" s="115"/>
      <c r="E228" s="135"/>
      <c r="F228" s="143"/>
      <c r="G228" s="143"/>
      <c r="H228" s="143"/>
      <c r="I228" s="143"/>
      <c r="J228" s="136"/>
      <c r="K228" s="144"/>
      <c r="L228" s="145"/>
    </row>
    <row r="229" spans="1:12" ht="18.95" customHeight="1">
      <c r="A229" s="128"/>
      <c r="B229" s="130"/>
      <c r="C229" s="115" t="str">
        <f>VLOOKUP(A217,'Hilfsblatt 1'!$A$11:$D$13,4,FALSE)</f>
        <v>_</v>
      </c>
      <c r="D229" s="115"/>
      <c r="E229" s="125"/>
      <c r="F229" s="126"/>
      <c r="G229" s="126"/>
      <c r="H229" s="126"/>
      <c r="I229" s="126"/>
      <c r="J229" s="127"/>
      <c r="K229" s="131">
        <v>0</v>
      </c>
      <c r="L229" s="132"/>
    </row>
    <row r="230" spans="1:12" ht="18.95" customHeight="1">
      <c r="A230" s="128"/>
      <c r="B230" s="130"/>
      <c r="C230" s="115"/>
      <c r="D230" s="115"/>
      <c r="E230" s="128"/>
      <c r="F230" s="129"/>
      <c r="G230" s="129"/>
      <c r="H230" s="129"/>
      <c r="I230" s="129"/>
      <c r="J230" s="130"/>
      <c r="K230" s="133"/>
      <c r="L230" s="134"/>
    </row>
    <row r="231" spans="1:12" ht="18.95" customHeight="1">
      <c r="A231" s="128"/>
      <c r="B231" s="130"/>
      <c r="C231" s="115"/>
      <c r="D231" s="115"/>
      <c r="E231" s="128"/>
      <c r="F231" s="129"/>
      <c r="G231" s="129"/>
      <c r="H231" s="129"/>
      <c r="I231" s="129"/>
      <c r="J231" s="130"/>
      <c r="K231" s="133"/>
      <c r="L231" s="134"/>
    </row>
    <row r="232" spans="1:12" ht="18.95" customHeight="1">
      <c r="A232" s="128"/>
      <c r="B232" s="130"/>
      <c r="C232" s="115"/>
      <c r="D232" s="115"/>
      <c r="E232" s="128"/>
      <c r="F232" s="129"/>
      <c r="G232" s="129"/>
      <c r="H232" s="129"/>
      <c r="I232" s="129"/>
      <c r="J232" s="130"/>
      <c r="K232" s="133"/>
      <c r="L232" s="134"/>
    </row>
    <row r="233" spans="1:12" ht="18.95" customHeight="1">
      <c r="A233" s="128"/>
      <c r="B233" s="130"/>
      <c r="C233" s="115"/>
      <c r="D233" s="115"/>
      <c r="E233" s="128"/>
      <c r="F233" s="129"/>
      <c r="G233" s="129"/>
      <c r="H233" s="129"/>
      <c r="I233" s="129"/>
      <c r="J233" s="130"/>
      <c r="K233" s="133"/>
      <c r="L233" s="134"/>
    </row>
    <row r="234" spans="1:12" ht="18.95" customHeight="1">
      <c r="A234" s="135"/>
      <c r="B234" s="136"/>
      <c r="C234" s="115"/>
      <c r="D234" s="115"/>
      <c r="E234" s="135"/>
      <c r="F234" s="143"/>
      <c r="G234" s="143"/>
      <c r="H234" s="143"/>
      <c r="I234" s="143"/>
      <c r="J234" s="136"/>
      <c r="K234" s="144"/>
      <c r="L234" s="145"/>
    </row>
    <row r="235" spans="1:12">
      <c r="A235" s="19"/>
      <c r="B235" s="19"/>
      <c r="C235" s="19"/>
      <c r="D235" s="19"/>
      <c r="E235" s="19"/>
      <c r="F235" s="19"/>
      <c r="G235" s="19"/>
      <c r="H235" s="19"/>
      <c r="I235" s="19"/>
      <c r="J235" s="123" t="s">
        <v>42</v>
      </c>
      <c r="K235" s="119">
        <f>SUM(K217:L234)</f>
        <v>0</v>
      </c>
      <c r="L235" s="121" t="s">
        <v>3</v>
      </c>
    </row>
    <row r="236" spans="1:12">
      <c r="A236" s="19"/>
      <c r="B236" s="19"/>
      <c r="C236" s="19"/>
      <c r="D236" s="19"/>
      <c r="E236" s="19"/>
      <c r="F236" s="19"/>
      <c r="G236" s="19"/>
      <c r="H236" s="19"/>
      <c r="I236" s="19"/>
      <c r="J236" s="124"/>
      <c r="K236" s="120"/>
      <c r="L236" s="122"/>
    </row>
    <row r="237" spans="1:1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</row>
    <row r="238" spans="1:1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1:1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 ht="11.2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>
      <c r="A241" s="20" t="s">
        <v>52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ht="11.2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ht="30.6" customHeight="1">
      <c r="A243" s="95" t="s">
        <v>171</v>
      </c>
      <c r="B243" s="96"/>
      <c r="C243" s="97" t="s">
        <v>31</v>
      </c>
      <c r="D243" s="98"/>
      <c r="E243" s="97" t="s">
        <v>32</v>
      </c>
      <c r="F243" s="99"/>
      <c r="G243" s="99"/>
      <c r="H243" s="99"/>
      <c r="I243" s="99"/>
      <c r="J243" s="98"/>
      <c r="K243" s="97" t="s">
        <v>33</v>
      </c>
      <c r="L243" s="98"/>
    </row>
    <row r="244" spans="1:12" ht="18" customHeight="1">
      <c r="A244" s="146" t="s">
        <v>53</v>
      </c>
      <c r="B244" s="146"/>
      <c r="C244" s="146" t="s">
        <v>125</v>
      </c>
      <c r="D244" s="146"/>
      <c r="E244" s="125"/>
      <c r="F244" s="126"/>
      <c r="G244" s="126"/>
      <c r="H244" s="126"/>
      <c r="I244" s="126"/>
      <c r="J244" s="127"/>
      <c r="K244" s="131">
        <v>0</v>
      </c>
      <c r="L244" s="132"/>
    </row>
    <row r="245" spans="1:12" ht="18" customHeight="1">
      <c r="A245" s="146"/>
      <c r="B245" s="146"/>
      <c r="C245" s="146"/>
      <c r="D245" s="146"/>
      <c r="E245" s="128"/>
      <c r="F245" s="129"/>
      <c r="G245" s="129"/>
      <c r="H245" s="129"/>
      <c r="I245" s="129"/>
      <c r="J245" s="130"/>
      <c r="K245" s="133"/>
      <c r="L245" s="134"/>
    </row>
    <row r="246" spans="1:12" ht="18" customHeight="1">
      <c r="A246" s="146"/>
      <c r="B246" s="146"/>
      <c r="C246" s="146"/>
      <c r="D246" s="146"/>
      <c r="E246" s="128"/>
      <c r="F246" s="129"/>
      <c r="G246" s="129"/>
      <c r="H246" s="129"/>
      <c r="I246" s="129"/>
      <c r="J246" s="130"/>
      <c r="K246" s="133"/>
      <c r="L246" s="134"/>
    </row>
    <row r="247" spans="1:12" ht="18" customHeight="1">
      <c r="A247" s="146"/>
      <c r="B247" s="146"/>
      <c r="C247" s="146"/>
      <c r="D247" s="146"/>
      <c r="E247" s="128"/>
      <c r="F247" s="129"/>
      <c r="G247" s="129"/>
      <c r="H247" s="129"/>
      <c r="I247" s="129"/>
      <c r="J247" s="130"/>
      <c r="K247" s="133"/>
      <c r="L247" s="134"/>
    </row>
    <row r="248" spans="1:12" ht="18.75" customHeight="1">
      <c r="A248" s="146"/>
      <c r="B248" s="146"/>
      <c r="C248" s="146" t="s">
        <v>126</v>
      </c>
      <c r="D248" s="146"/>
      <c r="E248" s="125"/>
      <c r="F248" s="126"/>
      <c r="G248" s="126"/>
      <c r="H248" s="126"/>
      <c r="I248" s="126"/>
      <c r="J248" s="127"/>
      <c r="K248" s="131">
        <v>0</v>
      </c>
      <c r="L248" s="132"/>
    </row>
    <row r="249" spans="1:12" ht="18.75" customHeight="1">
      <c r="A249" s="146"/>
      <c r="B249" s="146"/>
      <c r="C249" s="146"/>
      <c r="D249" s="146"/>
      <c r="E249" s="128"/>
      <c r="F249" s="129"/>
      <c r="G249" s="129"/>
      <c r="H249" s="129"/>
      <c r="I249" s="129"/>
      <c r="J249" s="130"/>
      <c r="K249" s="133"/>
      <c r="L249" s="134"/>
    </row>
    <row r="250" spans="1:12" ht="18.75" customHeight="1">
      <c r="A250" s="146"/>
      <c r="B250" s="146"/>
      <c r="C250" s="146"/>
      <c r="D250" s="146"/>
      <c r="E250" s="128"/>
      <c r="F250" s="129"/>
      <c r="G250" s="129"/>
      <c r="H250" s="129"/>
      <c r="I250" s="129"/>
      <c r="J250" s="130"/>
      <c r="K250" s="133"/>
      <c r="L250" s="134"/>
    </row>
    <row r="251" spans="1:12" ht="21" customHeight="1">
      <c r="A251" s="146"/>
      <c r="B251" s="146"/>
      <c r="C251" s="146" t="s">
        <v>127</v>
      </c>
      <c r="D251" s="146"/>
      <c r="E251" s="125"/>
      <c r="F251" s="126"/>
      <c r="G251" s="126"/>
      <c r="H251" s="126"/>
      <c r="I251" s="126"/>
      <c r="J251" s="127"/>
      <c r="K251" s="131">
        <v>0</v>
      </c>
      <c r="L251" s="132"/>
    </row>
    <row r="252" spans="1:12" ht="21" customHeight="1">
      <c r="A252" s="146"/>
      <c r="B252" s="146"/>
      <c r="C252" s="146"/>
      <c r="D252" s="146"/>
      <c r="E252" s="128"/>
      <c r="F252" s="129"/>
      <c r="G252" s="129"/>
      <c r="H252" s="129"/>
      <c r="I252" s="129"/>
      <c r="J252" s="130"/>
      <c r="K252" s="133"/>
      <c r="L252" s="134"/>
    </row>
    <row r="253" spans="1:12" ht="21" customHeight="1">
      <c r="A253" s="146"/>
      <c r="B253" s="146"/>
      <c r="C253" s="146"/>
      <c r="D253" s="146"/>
      <c r="E253" s="128"/>
      <c r="F253" s="129"/>
      <c r="G253" s="129"/>
      <c r="H253" s="129"/>
      <c r="I253" s="129"/>
      <c r="J253" s="130"/>
      <c r="K253" s="133"/>
      <c r="L253" s="134"/>
    </row>
    <row r="254" spans="1:12" ht="16.5" customHeight="1">
      <c r="A254" s="146" t="s">
        <v>54</v>
      </c>
      <c r="B254" s="146"/>
      <c r="C254" s="146" t="s">
        <v>128</v>
      </c>
      <c r="D254" s="146"/>
      <c r="E254" s="147"/>
      <c r="F254" s="148"/>
      <c r="G254" s="148"/>
      <c r="H254" s="148"/>
      <c r="I254" s="148"/>
      <c r="J254" s="149"/>
      <c r="K254" s="131">
        <v>0</v>
      </c>
      <c r="L254" s="132"/>
    </row>
    <row r="255" spans="1:12" ht="16.5" customHeight="1">
      <c r="A255" s="146"/>
      <c r="B255" s="146"/>
      <c r="C255" s="146"/>
      <c r="D255" s="146"/>
      <c r="E255" s="150"/>
      <c r="F255" s="151"/>
      <c r="G255" s="151"/>
      <c r="H255" s="151"/>
      <c r="I255" s="151"/>
      <c r="J255" s="152"/>
      <c r="K255" s="133"/>
      <c r="L255" s="134"/>
    </row>
    <row r="256" spans="1:12" ht="16.5" customHeight="1">
      <c r="A256" s="146"/>
      <c r="B256" s="146"/>
      <c r="C256" s="146"/>
      <c r="D256" s="146"/>
      <c r="E256" s="150"/>
      <c r="F256" s="151"/>
      <c r="G256" s="151"/>
      <c r="H256" s="151"/>
      <c r="I256" s="151"/>
      <c r="J256" s="152"/>
      <c r="K256" s="133"/>
      <c r="L256" s="134"/>
    </row>
    <row r="257" spans="1:12" ht="16.5" customHeight="1">
      <c r="A257" s="146"/>
      <c r="B257" s="146"/>
      <c r="C257" s="146"/>
      <c r="D257" s="146"/>
      <c r="E257" s="153"/>
      <c r="F257" s="154"/>
      <c r="G257" s="154"/>
      <c r="H257" s="154"/>
      <c r="I257" s="154"/>
      <c r="J257" s="155"/>
      <c r="K257" s="144"/>
      <c r="L257" s="145"/>
    </row>
    <row r="258" spans="1:12" ht="18.95" customHeight="1">
      <c r="A258" s="146"/>
      <c r="B258" s="146"/>
      <c r="C258" s="146" t="s">
        <v>129</v>
      </c>
      <c r="D258" s="146"/>
      <c r="E258" s="147"/>
      <c r="F258" s="148"/>
      <c r="G258" s="148"/>
      <c r="H258" s="148"/>
      <c r="I258" s="148"/>
      <c r="J258" s="149"/>
      <c r="K258" s="131">
        <v>0</v>
      </c>
      <c r="L258" s="132"/>
    </row>
    <row r="259" spans="1:12" ht="18.95" customHeight="1">
      <c r="A259" s="146"/>
      <c r="B259" s="146"/>
      <c r="C259" s="146"/>
      <c r="D259" s="146"/>
      <c r="E259" s="150"/>
      <c r="F259" s="151"/>
      <c r="G259" s="151"/>
      <c r="H259" s="151"/>
      <c r="I259" s="151"/>
      <c r="J259" s="152"/>
      <c r="K259" s="133"/>
      <c r="L259" s="134"/>
    </row>
    <row r="260" spans="1:12" ht="18.95" customHeight="1">
      <c r="A260" s="146"/>
      <c r="B260" s="146"/>
      <c r="C260" s="146"/>
      <c r="D260" s="146"/>
      <c r="E260" s="153"/>
      <c r="F260" s="154"/>
      <c r="G260" s="154"/>
      <c r="H260" s="154"/>
      <c r="I260" s="154"/>
      <c r="J260" s="155"/>
      <c r="K260" s="144"/>
      <c r="L260" s="145"/>
    </row>
    <row r="261" spans="1:12" ht="18.95" customHeight="1">
      <c r="A261" s="146"/>
      <c r="B261" s="146"/>
      <c r="C261" s="146" t="s">
        <v>130</v>
      </c>
      <c r="D261" s="146"/>
      <c r="E261" s="156"/>
      <c r="F261" s="156"/>
      <c r="G261" s="156"/>
      <c r="H261" s="156"/>
      <c r="I261" s="156"/>
      <c r="J261" s="156"/>
      <c r="K261" s="131">
        <v>0</v>
      </c>
      <c r="L261" s="132"/>
    </row>
    <row r="262" spans="1:12" ht="18.95" customHeight="1">
      <c r="A262" s="146"/>
      <c r="B262" s="146"/>
      <c r="C262" s="146"/>
      <c r="D262" s="146"/>
      <c r="E262" s="156"/>
      <c r="F262" s="156"/>
      <c r="G262" s="156"/>
      <c r="H262" s="156"/>
      <c r="I262" s="156"/>
      <c r="J262" s="156"/>
      <c r="K262" s="133"/>
      <c r="L262" s="134"/>
    </row>
    <row r="263" spans="1:12" ht="18.95" customHeight="1">
      <c r="A263" s="146"/>
      <c r="B263" s="146"/>
      <c r="C263" s="146"/>
      <c r="D263" s="146"/>
      <c r="E263" s="156"/>
      <c r="F263" s="156"/>
      <c r="G263" s="156"/>
      <c r="H263" s="156"/>
      <c r="I263" s="156"/>
      <c r="J263" s="156"/>
      <c r="K263" s="133"/>
      <c r="L263" s="134"/>
    </row>
    <row r="264" spans="1:12">
      <c r="A264" s="19"/>
      <c r="B264" s="19"/>
      <c r="C264" s="19"/>
      <c r="D264" s="19"/>
      <c r="E264" s="19"/>
      <c r="F264" s="19"/>
      <c r="G264" s="19"/>
      <c r="H264" s="19"/>
      <c r="I264" s="19"/>
      <c r="J264" s="124" t="s">
        <v>42</v>
      </c>
      <c r="K264" s="119">
        <f>SUM(K244:L263)</f>
        <v>0</v>
      </c>
      <c r="L264" s="121" t="s">
        <v>5</v>
      </c>
    </row>
    <row r="265" spans="1:12">
      <c r="A265" s="19"/>
      <c r="B265" s="19"/>
      <c r="C265" s="19"/>
      <c r="D265" s="19"/>
      <c r="E265" s="19"/>
      <c r="F265" s="19"/>
      <c r="G265" s="19"/>
      <c r="H265" s="19"/>
      <c r="I265" s="19"/>
      <c r="J265" s="124"/>
      <c r="K265" s="120"/>
      <c r="L265" s="122"/>
    </row>
    <row r="266" spans="1:1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</row>
    <row r="267" spans="1:12" ht="11.2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</row>
    <row r="268" spans="1:12">
      <c r="A268" s="20" t="s">
        <v>52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 ht="11.2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 ht="30.6" customHeight="1">
      <c r="A270" s="95" t="s">
        <v>48</v>
      </c>
      <c r="B270" s="96"/>
      <c r="C270" s="97" t="s">
        <v>31</v>
      </c>
      <c r="D270" s="98"/>
      <c r="E270" s="97" t="s">
        <v>32</v>
      </c>
      <c r="F270" s="99"/>
      <c r="G270" s="99"/>
      <c r="H270" s="99"/>
      <c r="I270" s="99"/>
      <c r="J270" s="98"/>
      <c r="K270" s="97" t="s">
        <v>33</v>
      </c>
      <c r="L270" s="98"/>
    </row>
    <row r="271" spans="1:12" ht="18.95" customHeight="1">
      <c r="A271" s="125" t="s">
        <v>84</v>
      </c>
      <c r="B271" s="127"/>
      <c r="C271" s="115" t="str">
        <f>VLOOKUP(A271,'Hilfsblatt 1'!$A$19:$D$21,2,FALSE)</f>
        <v>_</v>
      </c>
      <c r="D271" s="115"/>
      <c r="E271" s="112"/>
      <c r="F271" s="112"/>
      <c r="G271" s="112"/>
      <c r="H271" s="112"/>
      <c r="I271" s="112"/>
      <c r="J271" s="112"/>
      <c r="K271" s="113">
        <v>0</v>
      </c>
      <c r="L271" s="113"/>
    </row>
    <row r="272" spans="1:12" ht="18.95" customHeight="1">
      <c r="A272" s="128"/>
      <c r="B272" s="130"/>
      <c r="C272" s="115"/>
      <c r="D272" s="115"/>
      <c r="E272" s="112"/>
      <c r="F272" s="112"/>
      <c r="G272" s="112"/>
      <c r="H272" s="112"/>
      <c r="I272" s="112"/>
      <c r="J272" s="112"/>
      <c r="K272" s="113"/>
      <c r="L272" s="113"/>
    </row>
    <row r="273" spans="1:12" ht="18.95" customHeight="1">
      <c r="A273" s="128"/>
      <c r="B273" s="130"/>
      <c r="C273" s="115"/>
      <c r="D273" s="115"/>
      <c r="E273" s="112"/>
      <c r="F273" s="112"/>
      <c r="G273" s="112"/>
      <c r="H273" s="112"/>
      <c r="I273" s="112"/>
      <c r="J273" s="112"/>
      <c r="K273" s="113"/>
      <c r="L273" s="113"/>
    </row>
    <row r="274" spans="1:12" ht="18.95" customHeight="1">
      <c r="A274" s="128"/>
      <c r="B274" s="130"/>
      <c r="C274" s="115"/>
      <c r="D274" s="115"/>
      <c r="E274" s="112"/>
      <c r="F274" s="112"/>
      <c r="G274" s="112"/>
      <c r="H274" s="112"/>
      <c r="I274" s="112"/>
      <c r="J274" s="112"/>
      <c r="K274" s="113"/>
      <c r="L274" s="113"/>
    </row>
    <row r="275" spans="1:12" ht="18.95" customHeight="1">
      <c r="A275" s="128"/>
      <c r="B275" s="130"/>
      <c r="C275" s="115"/>
      <c r="D275" s="115"/>
      <c r="E275" s="112"/>
      <c r="F275" s="112"/>
      <c r="G275" s="112"/>
      <c r="H275" s="112"/>
      <c r="I275" s="112"/>
      <c r="J275" s="112"/>
      <c r="K275" s="113"/>
      <c r="L275" s="113"/>
    </row>
    <row r="276" spans="1:12" ht="18.95" customHeight="1">
      <c r="A276" s="128"/>
      <c r="B276" s="130"/>
      <c r="C276" s="115"/>
      <c r="D276" s="115"/>
      <c r="E276" s="112"/>
      <c r="F276" s="112"/>
      <c r="G276" s="112"/>
      <c r="H276" s="112"/>
      <c r="I276" s="112"/>
      <c r="J276" s="112"/>
      <c r="K276" s="113"/>
      <c r="L276" s="113"/>
    </row>
    <row r="277" spans="1:12" ht="18.95" customHeight="1">
      <c r="A277" s="128"/>
      <c r="B277" s="130"/>
      <c r="C277" s="115" t="str">
        <f>VLOOKUP(A271,'Hilfsblatt 1'!$A$19:$D$21,3,FALSE)</f>
        <v>_</v>
      </c>
      <c r="D277" s="115"/>
      <c r="E277" s="125"/>
      <c r="F277" s="126"/>
      <c r="G277" s="126"/>
      <c r="H277" s="126"/>
      <c r="I277" s="126"/>
      <c r="J277" s="127"/>
      <c r="K277" s="131">
        <v>0</v>
      </c>
      <c r="L277" s="132"/>
    </row>
    <row r="278" spans="1:12" ht="18.95" customHeight="1">
      <c r="A278" s="128"/>
      <c r="B278" s="130"/>
      <c r="C278" s="115"/>
      <c r="D278" s="115"/>
      <c r="E278" s="128"/>
      <c r="F278" s="129"/>
      <c r="G278" s="129"/>
      <c r="H278" s="129"/>
      <c r="I278" s="129"/>
      <c r="J278" s="130"/>
      <c r="K278" s="133"/>
      <c r="L278" s="134"/>
    </row>
    <row r="279" spans="1:12" ht="18.95" customHeight="1">
      <c r="A279" s="128"/>
      <c r="B279" s="130"/>
      <c r="C279" s="115"/>
      <c r="D279" s="115"/>
      <c r="E279" s="128"/>
      <c r="F279" s="129"/>
      <c r="G279" s="129"/>
      <c r="H279" s="129"/>
      <c r="I279" s="129"/>
      <c r="J279" s="130"/>
      <c r="K279" s="133"/>
      <c r="L279" s="134"/>
    </row>
    <row r="280" spans="1:12" ht="18.95" customHeight="1">
      <c r="A280" s="128"/>
      <c r="B280" s="130"/>
      <c r="C280" s="115"/>
      <c r="D280" s="115"/>
      <c r="E280" s="128"/>
      <c r="F280" s="129"/>
      <c r="G280" s="129"/>
      <c r="H280" s="129"/>
      <c r="I280" s="129"/>
      <c r="J280" s="130"/>
      <c r="K280" s="133"/>
      <c r="L280" s="134"/>
    </row>
    <row r="281" spans="1:12" ht="18.95" customHeight="1">
      <c r="A281" s="128"/>
      <c r="B281" s="130"/>
      <c r="C281" s="115"/>
      <c r="D281" s="115"/>
      <c r="E281" s="128"/>
      <c r="F281" s="129"/>
      <c r="G281" s="129"/>
      <c r="H281" s="129"/>
      <c r="I281" s="129"/>
      <c r="J281" s="130"/>
      <c r="K281" s="133"/>
      <c r="L281" s="134"/>
    </row>
    <row r="282" spans="1:12" ht="18.95" customHeight="1">
      <c r="A282" s="128"/>
      <c r="B282" s="130"/>
      <c r="C282" s="115"/>
      <c r="D282" s="115"/>
      <c r="E282" s="135"/>
      <c r="F282" s="143"/>
      <c r="G282" s="143"/>
      <c r="H282" s="143"/>
      <c r="I282" s="143"/>
      <c r="J282" s="136"/>
      <c r="K282" s="144"/>
      <c r="L282" s="145"/>
    </row>
    <row r="283" spans="1:12" ht="18.95" customHeight="1">
      <c r="A283" s="128"/>
      <c r="B283" s="130"/>
      <c r="C283" s="115" t="str">
        <f>VLOOKUP(A271,'Hilfsblatt 1'!$A$19:$D$21,4,FALSE)</f>
        <v>_</v>
      </c>
      <c r="D283" s="115"/>
      <c r="E283" s="125"/>
      <c r="F283" s="126"/>
      <c r="G283" s="126"/>
      <c r="H283" s="126"/>
      <c r="I283" s="126"/>
      <c r="J283" s="127"/>
      <c r="K283" s="131">
        <v>0</v>
      </c>
      <c r="L283" s="132"/>
    </row>
    <row r="284" spans="1:12" ht="18.95" customHeight="1">
      <c r="A284" s="128"/>
      <c r="B284" s="130"/>
      <c r="C284" s="115"/>
      <c r="D284" s="115"/>
      <c r="E284" s="128"/>
      <c r="F284" s="129"/>
      <c r="G284" s="129"/>
      <c r="H284" s="129"/>
      <c r="I284" s="129"/>
      <c r="J284" s="130"/>
      <c r="K284" s="133"/>
      <c r="L284" s="134"/>
    </row>
    <row r="285" spans="1:12" ht="18.95" customHeight="1">
      <c r="A285" s="128"/>
      <c r="B285" s="130"/>
      <c r="C285" s="115"/>
      <c r="D285" s="115"/>
      <c r="E285" s="128"/>
      <c r="F285" s="129"/>
      <c r="G285" s="129"/>
      <c r="H285" s="129"/>
      <c r="I285" s="129"/>
      <c r="J285" s="130"/>
      <c r="K285" s="133"/>
      <c r="L285" s="134"/>
    </row>
    <row r="286" spans="1:12" ht="18.95" customHeight="1">
      <c r="A286" s="128"/>
      <c r="B286" s="130"/>
      <c r="C286" s="115"/>
      <c r="D286" s="115"/>
      <c r="E286" s="128"/>
      <c r="F286" s="129"/>
      <c r="G286" s="129"/>
      <c r="H286" s="129"/>
      <c r="I286" s="129"/>
      <c r="J286" s="130"/>
      <c r="K286" s="133"/>
      <c r="L286" s="134"/>
    </row>
    <row r="287" spans="1:12" ht="18.95" customHeight="1">
      <c r="A287" s="128"/>
      <c r="B287" s="130"/>
      <c r="C287" s="115"/>
      <c r="D287" s="115"/>
      <c r="E287" s="128"/>
      <c r="F287" s="129"/>
      <c r="G287" s="129"/>
      <c r="H287" s="129"/>
      <c r="I287" s="129"/>
      <c r="J287" s="130"/>
      <c r="K287" s="133"/>
      <c r="L287" s="134"/>
    </row>
    <row r="288" spans="1:12" ht="18.95" customHeight="1">
      <c r="A288" s="135"/>
      <c r="B288" s="136"/>
      <c r="C288" s="115"/>
      <c r="D288" s="115"/>
      <c r="E288" s="135"/>
      <c r="F288" s="143"/>
      <c r="G288" s="143"/>
      <c r="H288" s="143"/>
      <c r="I288" s="143"/>
      <c r="J288" s="136"/>
      <c r="K288" s="144"/>
      <c r="L288" s="145"/>
    </row>
    <row r="289" spans="1:12">
      <c r="A289" s="19"/>
      <c r="B289" s="19"/>
      <c r="C289" s="19"/>
      <c r="D289" s="19"/>
      <c r="E289" s="19"/>
      <c r="F289" s="19"/>
      <c r="G289" s="19"/>
      <c r="H289" s="19"/>
      <c r="I289" s="19"/>
      <c r="J289" s="123" t="s">
        <v>42</v>
      </c>
      <c r="K289" s="119">
        <f>SUM(K271:L288)</f>
        <v>0</v>
      </c>
      <c r="L289" s="121" t="s">
        <v>3</v>
      </c>
    </row>
    <row r="290" spans="1:12">
      <c r="A290" s="19"/>
      <c r="B290" s="19"/>
      <c r="C290" s="19"/>
      <c r="D290" s="19"/>
      <c r="E290" s="19"/>
      <c r="F290" s="19"/>
      <c r="G290" s="19"/>
      <c r="H290" s="19"/>
      <c r="I290" s="19"/>
      <c r="J290" s="124"/>
      <c r="K290" s="120"/>
      <c r="L290" s="122"/>
    </row>
    <row r="291" spans="1:1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</row>
    <row r="292" spans="1:1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</row>
    <row r="293" spans="1:1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</row>
    <row r="295" spans="1:12">
      <c r="A295" s="20" t="s">
        <v>55</v>
      </c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</row>
    <row r="296" spans="1:1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</row>
    <row r="297" spans="1:12">
      <c r="A297" s="14" t="s">
        <v>56</v>
      </c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</row>
    <row r="298" spans="1:1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</row>
    <row r="299" spans="1:12">
      <c r="A299" s="13"/>
      <c r="B299" s="13"/>
      <c r="C299" s="13"/>
      <c r="D299" s="157" t="s">
        <v>57</v>
      </c>
      <c r="E299" s="157"/>
      <c r="F299" s="157" t="s">
        <v>58</v>
      </c>
      <c r="G299" s="157"/>
      <c r="H299" s="157" t="s">
        <v>59</v>
      </c>
      <c r="I299" s="157"/>
      <c r="J299" s="157" t="s">
        <v>60</v>
      </c>
      <c r="K299" s="157"/>
      <c r="L299" s="13"/>
    </row>
    <row r="300" spans="1:12">
      <c r="A300" s="13"/>
      <c r="B300" s="13"/>
      <c r="C300" s="13"/>
      <c r="D300" s="157"/>
      <c r="E300" s="157"/>
      <c r="F300" s="157"/>
      <c r="G300" s="157"/>
      <c r="H300" s="157"/>
      <c r="I300" s="157"/>
      <c r="J300" s="157"/>
      <c r="K300" s="157"/>
      <c r="L300" s="13"/>
    </row>
    <row r="301" spans="1:12">
      <c r="A301" s="189" t="s">
        <v>45</v>
      </c>
      <c r="B301" s="189"/>
      <c r="C301" s="189"/>
      <c r="D301" s="119">
        <f>K73</f>
        <v>0</v>
      </c>
      <c r="E301" s="121" t="s">
        <v>1</v>
      </c>
      <c r="F301" s="119">
        <f>K155</f>
        <v>0</v>
      </c>
      <c r="G301" s="121" t="s">
        <v>2</v>
      </c>
      <c r="H301" s="119">
        <f>K210</f>
        <v>0</v>
      </c>
      <c r="I301" s="121" t="s">
        <v>5</v>
      </c>
      <c r="J301" s="119">
        <f>K264</f>
        <v>0</v>
      </c>
      <c r="K301" s="121" t="s">
        <v>5</v>
      </c>
      <c r="L301" s="13"/>
    </row>
    <row r="302" spans="1:12">
      <c r="A302" s="189"/>
      <c r="B302" s="189"/>
      <c r="C302" s="189"/>
      <c r="D302" s="215"/>
      <c r="E302" s="168"/>
      <c r="F302" s="215"/>
      <c r="G302" s="168"/>
      <c r="H302" s="215"/>
      <c r="I302" s="168"/>
      <c r="J302" s="215"/>
      <c r="K302" s="168"/>
      <c r="L302" s="13"/>
    </row>
    <row r="303" spans="1:12">
      <c r="A303" s="189"/>
      <c r="B303" s="189"/>
      <c r="C303" s="189"/>
      <c r="D303" s="120"/>
      <c r="E303" s="122"/>
      <c r="F303" s="120"/>
      <c r="G303" s="122"/>
      <c r="H303" s="120"/>
      <c r="I303" s="122"/>
      <c r="J303" s="120"/>
      <c r="K303" s="122"/>
      <c r="L303" s="13"/>
    </row>
    <row r="304" spans="1:12">
      <c r="A304" s="189" t="s">
        <v>48</v>
      </c>
      <c r="B304" s="189"/>
      <c r="C304" s="189"/>
      <c r="D304" s="216"/>
      <c r="E304" s="217"/>
      <c r="F304" s="119">
        <f>K181</f>
        <v>0</v>
      </c>
      <c r="G304" s="121" t="s">
        <v>3</v>
      </c>
      <c r="H304" s="119">
        <f>K235</f>
        <v>0</v>
      </c>
      <c r="I304" s="121" t="s">
        <v>3</v>
      </c>
      <c r="J304" s="119">
        <f>K289</f>
        <v>0</v>
      </c>
      <c r="K304" s="121" t="s">
        <v>3</v>
      </c>
      <c r="L304" s="13"/>
    </row>
    <row r="305" spans="1:12">
      <c r="A305" s="189"/>
      <c r="B305" s="189"/>
      <c r="C305" s="189"/>
      <c r="D305" s="218"/>
      <c r="E305" s="219"/>
      <c r="F305" s="215"/>
      <c r="G305" s="168"/>
      <c r="H305" s="215"/>
      <c r="I305" s="168"/>
      <c r="J305" s="215"/>
      <c r="K305" s="168"/>
      <c r="L305" s="13"/>
    </row>
    <row r="306" spans="1:12">
      <c r="A306" s="189"/>
      <c r="B306" s="189"/>
      <c r="C306" s="189"/>
      <c r="D306" s="220"/>
      <c r="E306" s="221"/>
      <c r="F306" s="120"/>
      <c r="G306" s="122"/>
      <c r="H306" s="120"/>
      <c r="I306" s="122"/>
      <c r="J306" s="120"/>
      <c r="K306" s="122"/>
      <c r="L306" s="13"/>
    </row>
    <row r="307" spans="1:12">
      <c r="A307" s="190" t="s">
        <v>61</v>
      </c>
      <c r="B307" s="190"/>
      <c r="C307" s="190"/>
      <c r="D307" s="224">
        <f>D301</f>
        <v>0</v>
      </c>
      <c r="E307" s="225"/>
      <c r="F307" s="158">
        <f>F301+F304</f>
        <v>0</v>
      </c>
      <c r="G307" s="158"/>
      <c r="H307" s="158">
        <f>H301+H304</f>
        <v>0</v>
      </c>
      <c r="I307" s="158"/>
      <c r="J307" s="158">
        <f>J301+J304</f>
        <v>0</v>
      </c>
      <c r="K307" s="158"/>
      <c r="L307" s="13"/>
    </row>
    <row r="308" spans="1:12">
      <c r="A308" s="190"/>
      <c r="B308" s="190"/>
      <c r="C308" s="190"/>
      <c r="D308" s="226"/>
      <c r="E308" s="227"/>
      <c r="F308" s="158"/>
      <c r="G308" s="158"/>
      <c r="H308" s="158"/>
      <c r="I308" s="158"/>
      <c r="J308" s="158"/>
      <c r="K308" s="158"/>
      <c r="L308" s="13"/>
    </row>
    <row r="309" spans="1:12">
      <c r="A309" s="190"/>
      <c r="B309" s="190"/>
      <c r="C309" s="190"/>
      <c r="D309" s="226"/>
      <c r="E309" s="227"/>
      <c r="F309" s="159"/>
      <c r="G309" s="159"/>
      <c r="H309" s="159"/>
      <c r="I309" s="159"/>
      <c r="J309" s="159"/>
      <c r="K309" s="159"/>
      <c r="L309" s="13"/>
    </row>
    <row r="310" spans="1:12">
      <c r="A310" s="191" t="s">
        <v>62</v>
      </c>
      <c r="B310" s="189"/>
      <c r="C310" s="192"/>
      <c r="D310" s="183"/>
      <c r="E310" s="184"/>
      <c r="F310" s="160">
        <f>K129</f>
        <v>0</v>
      </c>
      <c r="G310" s="161"/>
      <c r="H310" s="161"/>
      <c r="I310" s="166" t="s">
        <v>0</v>
      </c>
      <c r="J310" s="166"/>
      <c r="K310" s="121"/>
      <c r="L310" s="13"/>
    </row>
    <row r="311" spans="1:12">
      <c r="A311" s="189"/>
      <c r="B311" s="189"/>
      <c r="C311" s="192"/>
      <c r="D311" s="185"/>
      <c r="E311" s="186"/>
      <c r="F311" s="162"/>
      <c r="G311" s="163"/>
      <c r="H311" s="163"/>
      <c r="I311" s="167"/>
      <c r="J311" s="167"/>
      <c r="K311" s="168"/>
      <c r="L311" s="13"/>
    </row>
    <row r="312" spans="1:12">
      <c r="A312" s="189"/>
      <c r="B312" s="189"/>
      <c r="C312" s="192"/>
      <c r="D312" s="187"/>
      <c r="E312" s="188"/>
      <c r="F312" s="164"/>
      <c r="G312" s="165"/>
      <c r="H312" s="165"/>
      <c r="I312" s="169"/>
      <c r="J312" s="169"/>
      <c r="K312" s="122"/>
      <c r="L312" s="13"/>
    </row>
    <row r="313" spans="1:12">
      <c r="A313" s="222" t="s">
        <v>63</v>
      </c>
      <c r="B313" s="222"/>
      <c r="C313" s="223"/>
      <c r="D313" s="170">
        <f>D307+F307+H307+J307+F310</f>
        <v>0</v>
      </c>
      <c r="E313" s="171"/>
      <c r="F313" s="171"/>
      <c r="G313" s="171"/>
      <c r="H313" s="176" t="s">
        <v>6</v>
      </c>
      <c r="I313" s="177"/>
      <c r="J313" s="177"/>
      <c r="K313" s="178"/>
      <c r="L313" s="13"/>
    </row>
    <row r="314" spans="1:12">
      <c r="A314" s="222"/>
      <c r="B314" s="222"/>
      <c r="C314" s="223"/>
      <c r="D314" s="172"/>
      <c r="E314" s="173"/>
      <c r="F314" s="173"/>
      <c r="G314" s="173"/>
      <c r="H314" s="179"/>
      <c r="I314" s="179"/>
      <c r="J314" s="179"/>
      <c r="K314" s="180"/>
      <c r="L314" s="13"/>
    </row>
    <row r="315" spans="1:12">
      <c r="A315" s="222"/>
      <c r="B315" s="222"/>
      <c r="C315" s="223"/>
      <c r="D315" s="172"/>
      <c r="E315" s="173"/>
      <c r="F315" s="173"/>
      <c r="G315" s="173"/>
      <c r="H315" s="179"/>
      <c r="I315" s="179"/>
      <c r="J315" s="179"/>
      <c r="K315" s="180"/>
      <c r="L315" s="13"/>
    </row>
    <row r="316" spans="1:12">
      <c r="A316" s="222"/>
      <c r="B316" s="222"/>
      <c r="C316" s="223"/>
      <c r="D316" s="174"/>
      <c r="E316" s="175"/>
      <c r="F316" s="175"/>
      <c r="G316" s="175"/>
      <c r="H316" s="181"/>
      <c r="I316" s="181"/>
      <c r="J316" s="181"/>
      <c r="K316" s="182"/>
      <c r="L316" s="13"/>
    </row>
    <row r="317" spans="1:1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</row>
    <row r="318" spans="1:1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</row>
    <row r="319" spans="1:1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</row>
    <row r="320" spans="1:1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</row>
    <row r="321" spans="1:1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</row>
    <row r="322" spans="1:1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</row>
    <row r="323" spans="1:1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</row>
    <row r="324" spans="1:1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</row>
    <row r="325" spans="1:1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</row>
    <row r="326" spans="1:12">
      <c r="A326" s="13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</row>
    <row r="327" spans="1:12">
      <c r="A327" s="20" t="s">
        <v>55</v>
      </c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</row>
    <row r="328" spans="1:12">
      <c r="A328" s="13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</row>
    <row r="329" spans="1:12">
      <c r="A329" s="14" t="s">
        <v>19</v>
      </c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</row>
    <row r="330" spans="1:12" ht="15.75" thickBo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</row>
    <row r="331" spans="1:12" ht="20.25" customHeight="1">
      <c r="A331" s="203" t="s">
        <v>64</v>
      </c>
      <c r="B331" s="204"/>
      <c r="C331" s="209">
        <f>D313</f>
        <v>0</v>
      </c>
      <c r="D331" s="210"/>
      <c r="E331" s="30"/>
      <c r="F331" s="29"/>
      <c r="G331" s="13"/>
      <c r="H331" s="29"/>
      <c r="I331" s="29"/>
      <c r="J331" s="29"/>
      <c r="K331" s="29"/>
      <c r="L331" s="29"/>
    </row>
    <row r="332" spans="1:12" ht="20.25" customHeight="1">
      <c r="A332" s="205"/>
      <c r="B332" s="206"/>
      <c r="C332" s="211"/>
      <c r="D332" s="212"/>
      <c r="E332" s="30"/>
      <c r="F332" s="29"/>
      <c r="G332" s="29"/>
      <c r="H332" s="29"/>
      <c r="I332" s="29"/>
      <c r="J332" s="29"/>
      <c r="K332" s="29"/>
      <c r="L332" s="29"/>
    </row>
    <row r="333" spans="1:12" ht="20.25" customHeight="1" thickBot="1">
      <c r="A333" s="207"/>
      <c r="B333" s="208"/>
      <c r="C333" s="213"/>
      <c r="D333" s="214"/>
      <c r="E333" s="30"/>
      <c r="F333" s="29"/>
      <c r="G333" s="29"/>
      <c r="H333" s="29"/>
      <c r="I333" s="29"/>
      <c r="J333" s="29"/>
      <c r="K333" s="29"/>
      <c r="L333" s="29"/>
    </row>
    <row r="334" spans="1:12">
      <c r="A334" s="29"/>
      <c r="B334" s="29"/>
      <c r="C334" s="29"/>
      <c r="D334" s="29"/>
      <c r="E334" s="29"/>
      <c r="F334" s="31" t="s">
        <v>65</v>
      </c>
      <c r="G334" s="19"/>
      <c r="H334" s="19"/>
      <c r="I334" s="19"/>
      <c r="J334" s="19"/>
      <c r="K334" s="19"/>
      <c r="L334" s="19"/>
    </row>
    <row r="335" spans="1:12">
      <c r="A335" s="29"/>
      <c r="B335" s="29"/>
      <c r="C335" s="29"/>
      <c r="D335" s="29"/>
      <c r="E335" s="29"/>
      <c r="F335" s="19"/>
      <c r="G335" s="19"/>
      <c r="H335" s="19"/>
      <c r="I335" s="19"/>
      <c r="J335" s="19"/>
      <c r="K335" s="19"/>
      <c r="L335" s="19"/>
    </row>
    <row r="336" spans="1:12" ht="28.35" customHeight="1">
      <c r="A336" s="29"/>
      <c r="B336" s="29"/>
      <c r="C336" s="29"/>
      <c r="D336" s="29"/>
      <c r="E336" s="29"/>
      <c r="F336" s="193" t="s">
        <v>66</v>
      </c>
      <c r="G336" s="194"/>
      <c r="H336" s="32">
        <v>138</v>
      </c>
      <c r="I336" s="33"/>
      <c r="J336" s="32"/>
      <c r="K336" s="34"/>
      <c r="L336" s="34"/>
    </row>
    <row r="337" spans="1:12" ht="18.75" customHeight="1">
      <c r="A337" s="29"/>
      <c r="B337" s="29"/>
      <c r="C337" s="29"/>
      <c r="D337" s="29"/>
      <c r="E337" s="29"/>
      <c r="F337" s="35">
        <v>132</v>
      </c>
      <c r="G337" s="36" t="s">
        <v>8</v>
      </c>
      <c r="H337" s="35">
        <v>138</v>
      </c>
      <c r="I337" s="37" t="s">
        <v>33</v>
      </c>
      <c r="J337" s="36" t="s">
        <v>7</v>
      </c>
      <c r="K337" s="36" t="s">
        <v>19</v>
      </c>
      <c r="L337" s="37">
        <v>6</v>
      </c>
    </row>
    <row r="338" spans="1:12">
      <c r="A338" s="29"/>
      <c r="B338" s="29"/>
      <c r="C338" s="29"/>
      <c r="D338" s="29"/>
      <c r="E338" s="29"/>
      <c r="F338" s="35">
        <v>118</v>
      </c>
      <c r="G338" s="36" t="s">
        <v>8</v>
      </c>
      <c r="H338" s="35">
        <v>131</v>
      </c>
      <c r="I338" s="37" t="s">
        <v>33</v>
      </c>
      <c r="J338" s="36" t="s">
        <v>7</v>
      </c>
      <c r="K338" s="36" t="s">
        <v>19</v>
      </c>
      <c r="L338" s="37">
        <v>5.5</v>
      </c>
    </row>
    <row r="339" spans="1:12">
      <c r="A339" s="29"/>
      <c r="B339" s="29"/>
      <c r="C339" s="29"/>
      <c r="D339" s="29"/>
      <c r="E339" s="29"/>
      <c r="F339" s="35">
        <v>104</v>
      </c>
      <c r="G339" s="36" t="s">
        <v>8</v>
      </c>
      <c r="H339" s="35">
        <v>117</v>
      </c>
      <c r="I339" s="37" t="s">
        <v>33</v>
      </c>
      <c r="J339" s="36" t="s">
        <v>7</v>
      </c>
      <c r="K339" s="36" t="s">
        <v>19</v>
      </c>
      <c r="L339" s="37">
        <v>5</v>
      </c>
    </row>
    <row r="340" spans="1:12">
      <c r="A340" s="29"/>
      <c r="B340" s="29"/>
      <c r="C340" s="29"/>
      <c r="D340" s="29"/>
      <c r="E340" s="29"/>
      <c r="F340" s="35">
        <v>90</v>
      </c>
      <c r="G340" s="36" t="s">
        <v>8</v>
      </c>
      <c r="H340" s="35">
        <v>103</v>
      </c>
      <c r="I340" s="37" t="s">
        <v>33</v>
      </c>
      <c r="J340" s="36" t="s">
        <v>7</v>
      </c>
      <c r="K340" s="36" t="s">
        <v>19</v>
      </c>
      <c r="L340" s="37">
        <v>4.5</v>
      </c>
    </row>
    <row r="341" spans="1:12">
      <c r="A341" s="29"/>
      <c r="B341" s="29"/>
      <c r="C341" s="29"/>
      <c r="D341" s="29"/>
      <c r="E341" s="29"/>
      <c r="F341" s="38">
        <v>76</v>
      </c>
      <c r="G341" s="33" t="s">
        <v>8</v>
      </c>
      <c r="H341" s="38">
        <v>89</v>
      </c>
      <c r="I341" s="39" t="s">
        <v>33</v>
      </c>
      <c r="J341" s="33" t="s">
        <v>7</v>
      </c>
      <c r="K341" s="33" t="s">
        <v>19</v>
      </c>
      <c r="L341" s="39">
        <v>4</v>
      </c>
    </row>
    <row r="342" spans="1:12">
      <c r="A342" s="29"/>
      <c r="B342" s="29"/>
      <c r="C342" s="29"/>
      <c r="D342" s="29"/>
      <c r="E342" s="29"/>
      <c r="F342" s="35">
        <v>63</v>
      </c>
      <c r="G342" s="36" t="s">
        <v>8</v>
      </c>
      <c r="H342" s="35">
        <v>75</v>
      </c>
      <c r="I342" s="37" t="s">
        <v>33</v>
      </c>
      <c r="J342" s="36" t="s">
        <v>7</v>
      </c>
      <c r="K342" s="36" t="s">
        <v>19</v>
      </c>
      <c r="L342" s="37">
        <v>3.5</v>
      </c>
    </row>
    <row r="343" spans="1:12">
      <c r="A343" s="29"/>
      <c r="B343" s="29"/>
      <c r="C343" s="29"/>
      <c r="D343" s="29"/>
      <c r="E343" s="29"/>
      <c r="F343" s="35">
        <v>49</v>
      </c>
      <c r="G343" s="36" t="s">
        <v>8</v>
      </c>
      <c r="H343" s="35">
        <v>62</v>
      </c>
      <c r="I343" s="37" t="s">
        <v>33</v>
      </c>
      <c r="J343" s="36" t="s">
        <v>7</v>
      </c>
      <c r="K343" s="36" t="s">
        <v>19</v>
      </c>
      <c r="L343" s="37">
        <v>3</v>
      </c>
    </row>
    <row r="344" spans="1:12">
      <c r="A344" s="29"/>
      <c r="B344" s="29"/>
      <c r="C344" s="29"/>
      <c r="D344" s="29"/>
      <c r="E344" s="29"/>
      <c r="F344" s="35">
        <v>35</v>
      </c>
      <c r="G344" s="36" t="s">
        <v>8</v>
      </c>
      <c r="H344" s="35">
        <v>48</v>
      </c>
      <c r="I344" s="37" t="s">
        <v>33</v>
      </c>
      <c r="J344" s="36" t="s">
        <v>7</v>
      </c>
      <c r="K344" s="36" t="s">
        <v>19</v>
      </c>
      <c r="L344" s="37">
        <v>2.5</v>
      </c>
    </row>
    <row r="345" spans="1:12">
      <c r="A345" s="29"/>
      <c r="B345" s="29"/>
      <c r="C345" s="29"/>
      <c r="D345" s="29"/>
      <c r="E345" s="29"/>
      <c r="F345" s="35">
        <v>21</v>
      </c>
      <c r="G345" s="36" t="s">
        <v>8</v>
      </c>
      <c r="H345" s="35">
        <v>34</v>
      </c>
      <c r="I345" s="37" t="s">
        <v>33</v>
      </c>
      <c r="J345" s="36" t="s">
        <v>7</v>
      </c>
      <c r="K345" s="36" t="s">
        <v>19</v>
      </c>
      <c r="L345" s="37">
        <v>2</v>
      </c>
    </row>
    <row r="346" spans="1:12">
      <c r="A346" s="29"/>
      <c r="B346" s="29"/>
      <c r="C346" s="29"/>
      <c r="D346" s="29"/>
      <c r="E346" s="29"/>
      <c r="F346" s="35">
        <v>7</v>
      </c>
      <c r="G346" s="36" t="s">
        <v>8</v>
      </c>
      <c r="H346" s="35">
        <v>20</v>
      </c>
      <c r="I346" s="37" t="s">
        <v>33</v>
      </c>
      <c r="J346" s="36" t="s">
        <v>7</v>
      </c>
      <c r="K346" s="36" t="s">
        <v>19</v>
      </c>
      <c r="L346" s="37">
        <v>1.5</v>
      </c>
    </row>
    <row r="347" spans="1:12" ht="15.75" thickBot="1">
      <c r="A347" s="29"/>
      <c r="B347" s="29"/>
      <c r="C347" s="29"/>
      <c r="D347" s="29"/>
      <c r="E347" s="29"/>
      <c r="F347" s="35">
        <v>0</v>
      </c>
      <c r="G347" s="36" t="s">
        <v>8</v>
      </c>
      <c r="H347" s="35">
        <v>6</v>
      </c>
      <c r="I347" s="37" t="s">
        <v>33</v>
      </c>
      <c r="J347" s="36" t="s">
        <v>7</v>
      </c>
      <c r="K347" s="36" t="s">
        <v>19</v>
      </c>
      <c r="L347" s="37">
        <v>1</v>
      </c>
    </row>
    <row r="348" spans="1:12">
      <c r="A348" s="195" t="s">
        <v>67</v>
      </c>
      <c r="B348" s="196"/>
      <c r="C348" s="196"/>
      <c r="D348" s="197"/>
      <c r="E348" s="29"/>
      <c r="F348" s="29"/>
      <c r="G348" s="29"/>
      <c r="H348" s="29"/>
      <c r="I348" s="29"/>
      <c r="J348" s="29"/>
      <c r="K348" s="29"/>
      <c r="L348" s="29"/>
    </row>
    <row r="349" spans="1:12" ht="15.75" thickBot="1">
      <c r="A349" s="198"/>
      <c r="B349" s="163"/>
      <c r="C349" s="163"/>
      <c r="D349" s="199"/>
      <c r="E349" s="29"/>
      <c r="F349" s="29"/>
      <c r="G349" s="29"/>
      <c r="H349" s="29"/>
      <c r="I349" s="29"/>
      <c r="J349" s="29"/>
      <c r="K349" s="29"/>
      <c r="L349" s="29"/>
    </row>
    <row r="350" spans="1:12">
      <c r="A350" s="200">
        <f>IF(C331&gt;=132,6,IF(C331&gt;=118,5.5,IF(C331&gt;=104,5,IF(C331&gt;=90,4.5,IF(C331&gt;=76,4,IF(C331&gt;=63,3.5,IF(C331&gt;=49,3,IF(C331&gt;=35,2.5,IF(C331&gt;=21,2,IF(C331&gt;=7,1.5,1))))))))))</f>
        <v>1</v>
      </c>
      <c r="B350" s="201"/>
      <c r="C350" s="201"/>
      <c r="D350" s="202"/>
      <c r="E350" s="29"/>
      <c r="F350" s="29"/>
      <c r="G350" s="29"/>
      <c r="H350" s="29"/>
      <c r="I350" s="29"/>
      <c r="J350" s="29"/>
      <c r="K350" s="29"/>
      <c r="L350" s="29"/>
    </row>
    <row r="351" spans="1:12">
      <c r="A351" s="89"/>
      <c r="B351" s="90"/>
      <c r="C351" s="90"/>
      <c r="D351" s="91"/>
      <c r="E351" s="29"/>
      <c r="F351" s="29"/>
      <c r="G351" s="29"/>
      <c r="H351" s="29"/>
      <c r="I351" s="29"/>
      <c r="J351" s="29"/>
      <c r="K351" s="29"/>
      <c r="L351" s="29"/>
    </row>
    <row r="352" spans="1:12" ht="15.75" thickBot="1">
      <c r="A352" s="92"/>
      <c r="B352" s="93"/>
      <c r="C352" s="93"/>
      <c r="D352" s="94"/>
      <c r="E352" s="29"/>
      <c r="F352" s="29"/>
      <c r="G352" s="29"/>
      <c r="H352" s="29"/>
      <c r="I352" s="29"/>
      <c r="J352" s="29"/>
      <c r="K352" s="29"/>
      <c r="L352" s="29"/>
    </row>
    <row r="353" spans="1:1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</row>
    <row r="354" spans="1:1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</row>
    <row r="355" spans="1:12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</row>
  </sheetData>
  <sheetProtection sheet="1" objects="1" scenarios="1" selectLockedCells="1"/>
  <mergeCells count="259">
    <mergeCell ref="F336:G336"/>
    <mergeCell ref="A348:D349"/>
    <mergeCell ref="A350:D352"/>
    <mergeCell ref="A331:B333"/>
    <mergeCell ref="C331:D333"/>
    <mergeCell ref="I301:I303"/>
    <mergeCell ref="J301:J303"/>
    <mergeCell ref="K301:K303"/>
    <mergeCell ref="D304:E306"/>
    <mergeCell ref="F304:F306"/>
    <mergeCell ref="G304:G306"/>
    <mergeCell ref="H304:H306"/>
    <mergeCell ref="I304:I306"/>
    <mergeCell ref="J304:J306"/>
    <mergeCell ref="K304:K306"/>
    <mergeCell ref="D301:D303"/>
    <mergeCell ref="E301:E303"/>
    <mergeCell ref="F301:F303"/>
    <mergeCell ref="G301:G303"/>
    <mergeCell ref="H301:H303"/>
    <mergeCell ref="A313:C316"/>
    <mergeCell ref="D307:E309"/>
    <mergeCell ref="F307:G309"/>
    <mergeCell ref="H307:I309"/>
    <mergeCell ref="J307:K309"/>
    <mergeCell ref="F310:H312"/>
    <mergeCell ref="I310:K312"/>
    <mergeCell ref="D313:G316"/>
    <mergeCell ref="H313:K316"/>
    <mergeCell ref="D310:E312"/>
    <mergeCell ref="A301:C303"/>
    <mergeCell ref="A304:C306"/>
    <mergeCell ref="A307:C309"/>
    <mergeCell ref="A310:C312"/>
    <mergeCell ref="J289:J290"/>
    <mergeCell ref="K289:K290"/>
    <mergeCell ref="L289:L290"/>
    <mergeCell ref="D299:E300"/>
    <mergeCell ref="F299:G300"/>
    <mergeCell ref="H299:I300"/>
    <mergeCell ref="J299:K300"/>
    <mergeCell ref="A271:B288"/>
    <mergeCell ref="C271:D276"/>
    <mergeCell ref="E271:J276"/>
    <mergeCell ref="K271:L276"/>
    <mergeCell ref="C277:D282"/>
    <mergeCell ref="E277:J282"/>
    <mergeCell ref="K277:L282"/>
    <mergeCell ref="C283:D288"/>
    <mergeCell ref="E283:J288"/>
    <mergeCell ref="K283:L288"/>
    <mergeCell ref="J264:J265"/>
    <mergeCell ref="K264:K265"/>
    <mergeCell ref="L264:L265"/>
    <mergeCell ref="A270:B270"/>
    <mergeCell ref="C270:D270"/>
    <mergeCell ref="E270:J270"/>
    <mergeCell ref="K270:L270"/>
    <mergeCell ref="A254:B263"/>
    <mergeCell ref="C254:D257"/>
    <mergeCell ref="E254:J257"/>
    <mergeCell ref="K254:L257"/>
    <mergeCell ref="C258:D260"/>
    <mergeCell ref="E258:J260"/>
    <mergeCell ref="K258:L260"/>
    <mergeCell ref="C261:D263"/>
    <mergeCell ref="E261:J263"/>
    <mergeCell ref="K261:L263"/>
    <mergeCell ref="A244:B253"/>
    <mergeCell ref="C244:D247"/>
    <mergeCell ref="E244:J247"/>
    <mergeCell ref="K244:L247"/>
    <mergeCell ref="C248:D250"/>
    <mergeCell ref="E248:J250"/>
    <mergeCell ref="K248:L250"/>
    <mergeCell ref="C251:D253"/>
    <mergeCell ref="E251:J253"/>
    <mergeCell ref="K251:L253"/>
    <mergeCell ref="J235:J236"/>
    <mergeCell ref="K235:K236"/>
    <mergeCell ref="L235:L236"/>
    <mergeCell ref="A243:B243"/>
    <mergeCell ref="C243:D243"/>
    <mergeCell ref="E243:J243"/>
    <mergeCell ref="K243:L243"/>
    <mergeCell ref="A216:B216"/>
    <mergeCell ref="C216:D216"/>
    <mergeCell ref="E216:J216"/>
    <mergeCell ref="K216:L216"/>
    <mergeCell ref="A217:B234"/>
    <mergeCell ref="C217:D222"/>
    <mergeCell ref="E217:J222"/>
    <mergeCell ref="K217:L222"/>
    <mergeCell ref="C223:D228"/>
    <mergeCell ref="E223:J228"/>
    <mergeCell ref="K223:L228"/>
    <mergeCell ref="C229:D234"/>
    <mergeCell ref="E229:J234"/>
    <mergeCell ref="K229:L234"/>
    <mergeCell ref="J210:J211"/>
    <mergeCell ref="K210:K211"/>
    <mergeCell ref="L210:L211"/>
    <mergeCell ref="C200:D202"/>
    <mergeCell ref="C203:D205"/>
    <mergeCell ref="C206:D209"/>
    <mergeCell ref="E200:J202"/>
    <mergeCell ref="E203:J205"/>
    <mergeCell ref="E206:J209"/>
    <mergeCell ref="K200:L202"/>
    <mergeCell ref="K203:L205"/>
    <mergeCell ref="K206:L209"/>
    <mergeCell ref="A200:B209"/>
    <mergeCell ref="A190:B190"/>
    <mergeCell ref="C190:D190"/>
    <mergeCell ref="E190:J190"/>
    <mergeCell ref="K190:L190"/>
    <mergeCell ref="A191:B199"/>
    <mergeCell ref="C191:D193"/>
    <mergeCell ref="E191:J193"/>
    <mergeCell ref="K191:L193"/>
    <mergeCell ref="C194:D196"/>
    <mergeCell ref="E194:J196"/>
    <mergeCell ref="K194:L196"/>
    <mergeCell ref="C197:D199"/>
    <mergeCell ref="E197:J199"/>
    <mergeCell ref="K197:L199"/>
    <mergeCell ref="J181:J182"/>
    <mergeCell ref="K181:K182"/>
    <mergeCell ref="L181:L182"/>
    <mergeCell ref="C169:D174"/>
    <mergeCell ref="E169:J174"/>
    <mergeCell ref="C175:D180"/>
    <mergeCell ref="E175:J180"/>
    <mergeCell ref="K169:L174"/>
    <mergeCell ref="K175:L180"/>
    <mergeCell ref="A162:B162"/>
    <mergeCell ref="C162:D162"/>
    <mergeCell ref="E162:J162"/>
    <mergeCell ref="K162:L162"/>
    <mergeCell ref="A163:B180"/>
    <mergeCell ref="C163:D168"/>
    <mergeCell ref="E163:J168"/>
    <mergeCell ref="K163:L168"/>
    <mergeCell ref="J155:J156"/>
    <mergeCell ref="K155:K156"/>
    <mergeCell ref="L155:L156"/>
    <mergeCell ref="A145:B154"/>
    <mergeCell ref="C145:D149"/>
    <mergeCell ref="E145:J149"/>
    <mergeCell ref="K145:L149"/>
    <mergeCell ref="C150:D154"/>
    <mergeCell ref="E150:J154"/>
    <mergeCell ref="K150:L154"/>
    <mergeCell ref="A136:B144"/>
    <mergeCell ref="K129:K130"/>
    <mergeCell ref="L129:L130"/>
    <mergeCell ref="J129:J130"/>
    <mergeCell ref="A135:B135"/>
    <mergeCell ref="C135:D135"/>
    <mergeCell ref="E135:J135"/>
    <mergeCell ref="K135:L135"/>
    <mergeCell ref="C136:D138"/>
    <mergeCell ref="C139:D141"/>
    <mergeCell ref="C142:D144"/>
    <mergeCell ref="E136:J138"/>
    <mergeCell ref="E139:J141"/>
    <mergeCell ref="E142:J144"/>
    <mergeCell ref="K136:L138"/>
    <mergeCell ref="K139:L141"/>
    <mergeCell ref="K142:L144"/>
    <mergeCell ref="K124:L128"/>
    <mergeCell ref="A108:B117"/>
    <mergeCell ref="A118:B128"/>
    <mergeCell ref="A107:B107"/>
    <mergeCell ref="C107:D107"/>
    <mergeCell ref="E107:J107"/>
    <mergeCell ref="K107:L107"/>
    <mergeCell ref="C108:D112"/>
    <mergeCell ref="E108:J112"/>
    <mergeCell ref="K108:L112"/>
    <mergeCell ref="C113:D117"/>
    <mergeCell ref="E113:J117"/>
    <mergeCell ref="K113:L117"/>
    <mergeCell ref="C118:D123"/>
    <mergeCell ref="E118:J123"/>
    <mergeCell ref="K118:L123"/>
    <mergeCell ref="C124:D128"/>
    <mergeCell ref="E124:J128"/>
    <mergeCell ref="K94:L98"/>
    <mergeCell ref="C99:D103"/>
    <mergeCell ref="E99:J103"/>
    <mergeCell ref="K99:L103"/>
    <mergeCell ref="A81:B103"/>
    <mergeCell ref="A80:B80"/>
    <mergeCell ref="C80:D80"/>
    <mergeCell ref="E80:J80"/>
    <mergeCell ref="K80:L80"/>
    <mergeCell ref="C81:D85"/>
    <mergeCell ref="E81:J85"/>
    <mergeCell ref="K81:L85"/>
    <mergeCell ref="C86:D89"/>
    <mergeCell ref="E86:J89"/>
    <mergeCell ref="K86:L89"/>
    <mergeCell ref="C90:D93"/>
    <mergeCell ref="E90:J93"/>
    <mergeCell ref="K90:L93"/>
    <mergeCell ref="C94:D98"/>
    <mergeCell ref="E94:J98"/>
    <mergeCell ref="A55:B72"/>
    <mergeCell ref="C55:D60"/>
    <mergeCell ref="E55:J60"/>
    <mergeCell ref="K55:L60"/>
    <mergeCell ref="C61:D66"/>
    <mergeCell ref="E61:J66"/>
    <mergeCell ref="K61:L66"/>
    <mergeCell ref="C67:D72"/>
    <mergeCell ref="E67:J72"/>
    <mergeCell ref="K67:L72"/>
    <mergeCell ref="A4:B4"/>
    <mergeCell ref="K4:L4"/>
    <mergeCell ref="E4:J4"/>
    <mergeCell ref="A5:B24"/>
    <mergeCell ref="C5:D9"/>
    <mergeCell ref="C10:D14"/>
    <mergeCell ref="C15:D19"/>
    <mergeCell ref="K5:L9"/>
    <mergeCell ref="K10:L14"/>
    <mergeCell ref="K15:L19"/>
    <mergeCell ref="K20:L24"/>
    <mergeCell ref="C4:D4"/>
    <mergeCell ref="C20:D24"/>
    <mergeCell ref="E5:J9"/>
    <mergeCell ref="E10:J14"/>
    <mergeCell ref="E15:J19"/>
    <mergeCell ref="E20:J24"/>
    <mergeCell ref="A29:B29"/>
    <mergeCell ref="C29:D29"/>
    <mergeCell ref="E29:J29"/>
    <mergeCell ref="K29:L29"/>
    <mergeCell ref="A54:B54"/>
    <mergeCell ref="C54:D54"/>
    <mergeCell ref="E54:J54"/>
    <mergeCell ref="K73:K74"/>
    <mergeCell ref="L73:L74"/>
    <mergeCell ref="J73:J74"/>
    <mergeCell ref="A30:B49"/>
    <mergeCell ref="C30:D34"/>
    <mergeCell ref="E30:J34"/>
    <mergeCell ref="K30:L34"/>
    <mergeCell ref="C35:D39"/>
    <mergeCell ref="E35:J39"/>
    <mergeCell ref="K35:L39"/>
    <mergeCell ref="C40:D44"/>
    <mergeCell ref="E40:J44"/>
    <mergeCell ref="K40:L44"/>
    <mergeCell ref="C45:D49"/>
    <mergeCell ref="E45:J49"/>
    <mergeCell ref="K45:L49"/>
    <mergeCell ref="K54:L54"/>
  </mergeCells>
  <dataValidations count="1">
    <dataValidation type="whole" allowBlank="1" showInputMessage="1" showErrorMessage="1" sqref="K271:L288 K244:L263 K217:L234 K191:L209 K163:L180 K136:L154 K108:L128 K81:L103 K55:L72 K30:L49 K5:L24" xr:uid="{00000000-0002-0000-0100-000000000000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fitToHeight="13" orientation="landscape" verticalDpi="0" r:id="rId1"/>
  <headerFooter>
    <oddHeader xml:space="preserve">&amp;L&amp;"Verdana,Standard"&amp;8Indirizzo professionale « Persone con disabilità »
Griglia di valutazione LPP – Compiti pratici 
PQual Operatore/-trice socioassistenziale AFC – LPP 2026&amp;R&amp;G </oddHeader>
    <oddFooter>&amp;R&amp;"Verdana,Standard"&amp;8Pagina &amp;P &amp; di &amp;N</oddFooter>
  </headerFooter>
  <rowBreaks count="12" manualBreakCount="12">
    <brk id="25" max="16383" man="1"/>
    <brk id="50" max="16383" man="1"/>
    <brk id="76" max="16383" man="1"/>
    <brk id="103" max="16383" man="1"/>
    <brk id="131" max="16383" man="1"/>
    <brk id="158" max="16383" man="1"/>
    <brk id="186" max="16383" man="1"/>
    <brk id="212" max="16383" man="1"/>
    <brk id="239" max="16383" man="1"/>
    <brk id="266" max="16383" man="1"/>
    <brk id="293" max="16383" man="1"/>
    <brk id="325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Ziel anklicken" xr:uid="{00000000-0002-0000-0100-000001000000}">
          <x14:formula1>
            <xm:f>'Hilfsblatt 1'!$A$4:$A$7</xm:f>
          </x14:formula1>
          <xm:sqref>A163:B180</xm:sqref>
        </x14:dataValidation>
        <x14:dataValidation type="list" allowBlank="1" showInputMessage="1" showErrorMessage="1" promptTitle="Ziel anklicken" xr:uid="{00000000-0002-0000-0100-000002000000}">
          <x14:formula1>
            <xm:f>'Hilfsblatt 1'!$A$11:$A$13</xm:f>
          </x14:formula1>
          <xm:sqref>A217:B234</xm:sqref>
        </x14:dataValidation>
        <x14:dataValidation type="list" allowBlank="1" showInputMessage="1" showErrorMessage="1" promptTitle="Ziel anklicken" xr:uid="{00000000-0002-0000-0100-000003000000}">
          <x14:formula1>
            <xm:f>'Hilfsblatt 1'!$A$19:$A$21</xm:f>
          </x14:formula1>
          <xm:sqref>A271:B288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0"/>
  <sheetViews>
    <sheetView view="pageLayout" zoomScaleNormal="100" zoomScaleSheetLayoutView="100" workbookViewId="0">
      <selection activeCell="E16" sqref="E16:J20"/>
    </sheetView>
  </sheetViews>
  <sheetFormatPr baseColWidth="10" defaultColWidth="11" defaultRowHeight="15"/>
  <cols>
    <col min="1" max="12" width="10.5703125" customWidth="1"/>
  </cols>
  <sheetData>
    <row r="1" spans="1:12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68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31.35" customHeight="1">
      <c r="A4" s="95" t="s">
        <v>30</v>
      </c>
      <c r="B4" s="96"/>
      <c r="C4" s="97" t="s">
        <v>31</v>
      </c>
      <c r="D4" s="98"/>
      <c r="E4" s="97" t="s">
        <v>32</v>
      </c>
      <c r="F4" s="99"/>
      <c r="G4" s="99"/>
      <c r="H4" s="99"/>
      <c r="I4" s="99"/>
      <c r="J4" s="98"/>
      <c r="K4" s="97" t="s">
        <v>33</v>
      </c>
      <c r="L4" s="98"/>
    </row>
    <row r="5" spans="1:12" s="1" customFormat="1" ht="28.35" customHeight="1">
      <c r="A5" s="229" t="s">
        <v>69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1"/>
    </row>
    <row r="6" spans="1:12" ht="18.95" customHeight="1">
      <c r="A6" s="137" t="s">
        <v>46</v>
      </c>
      <c r="B6" s="138"/>
      <c r="C6" s="137" t="s">
        <v>114</v>
      </c>
      <c r="D6" s="138"/>
      <c r="E6" s="228"/>
      <c r="F6" s="228"/>
      <c r="G6" s="228"/>
      <c r="H6" s="228"/>
      <c r="I6" s="228"/>
      <c r="J6" s="228"/>
      <c r="K6" s="117">
        <v>0</v>
      </c>
      <c r="L6" s="117"/>
    </row>
    <row r="7" spans="1:12" ht="18.95" customHeight="1">
      <c r="A7" s="139"/>
      <c r="B7" s="140"/>
      <c r="C7" s="139"/>
      <c r="D7" s="140"/>
      <c r="E7" s="228"/>
      <c r="F7" s="228"/>
      <c r="G7" s="228"/>
      <c r="H7" s="228"/>
      <c r="I7" s="228"/>
      <c r="J7" s="228"/>
      <c r="K7" s="117"/>
      <c r="L7" s="117"/>
    </row>
    <row r="8" spans="1:12" ht="18.95" customHeight="1">
      <c r="A8" s="139"/>
      <c r="B8" s="140"/>
      <c r="C8" s="139"/>
      <c r="D8" s="140"/>
      <c r="E8" s="228"/>
      <c r="F8" s="228"/>
      <c r="G8" s="228"/>
      <c r="H8" s="228"/>
      <c r="I8" s="228"/>
      <c r="J8" s="228"/>
      <c r="K8" s="117"/>
      <c r="L8" s="117"/>
    </row>
    <row r="9" spans="1:12" ht="18.95" customHeight="1">
      <c r="A9" s="139"/>
      <c r="B9" s="140"/>
      <c r="C9" s="139"/>
      <c r="D9" s="140"/>
      <c r="E9" s="228"/>
      <c r="F9" s="228"/>
      <c r="G9" s="228"/>
      <c r="H9" s="228"/>
      <c r="I9" s="228"/>
      <c r="J9" s="228"/>
      <c r="K9" s="117"/>
      <c r="L9" s="117"/>
    </row>
    <row r="10" spans="1:12" ht="18.95" customHeight="1">
      <c r="A10" s="139"/>
      <c r="B10" s="140"/>
      <c r="C10" s="141"/>
      <c r="D10" s="142"/>
      <c r="E10" s="228"/>
      <c r="F10" s="228"/>
      <c r="G10" s="228"/>
      <c r="H10" s="228"/>
      <c r="I10" s="228"/>
      <c r="J10" s="228"/>
      <c r="K10" s="117"/>
      <c r="L10" s="117"/>
    </row>
    <row r="11" spans="1:12" ht="18.95" customHeight="1">
      <c r="A11" s="139"/>
      <c r="B11" s="140"/>
      <c r="C11" s="137" t="s">
        <v>115</v>
      </c>
      <c r="D11" s="138"/>
      <c r="E11" s="228"/>
      <c r="F11" s="228"/>
      <c r="G11" s="228"/>
      <c r="H11" s="228"/>
      <c r="I11" s="228"/>
      <c r="J11" s="228"/>
      <c r="K11" s="117">
        <v>0</v>
      </c>
      <c r="L11" s="117"/>
    </row>
    <row r="12" spans="1:12" ht="18.95" customHeight="1">
      <c r="A12" s="139"/>
      <c r="B12" s="140"/>
      <c r="C12" s="139"/>
      <c r="D12" s="140"/>
      <c r="E12" s="228"/>
      <c r="F12" s="228"/>
      <c r="G12" s="228"/>
      <c r="H12" s="228"/>
      <c r="I12" s="228"/>
      <c r="J12" s="228"/>
      <c r="K12" s="117"/>
      <c r="L12" s="117"/>
    </row>
    <row r="13" spans="1:12" ht="18.95" customHeight="1">
      <c r="A13" s="139"/>
      <c r="B13" s="140"/>
      <c r="C13" s="139"/>
      <c r="D13" s="140"/>
      <c r="E13" s="228"/>
      <c r="F13" s="228"/>
      <c r="G13" s="228"/>
      <c r="H13" s="228"/>
      <c r="I13" s="228"/>
      <c r="J13" s="228"/>
      <c r="K13" s="117"/>
      <c r="L13" s="117"/>
    </row>
    <row r="14" spans="1:12" ht="18.95" customHeight="1">
      <c r="A14" s="139"/>
      <c r="B14" s="140"/>
      <c r="C14" s="139"/>
      <c r="D14" s="140"/>
      <c r="E14" s="228"/>
      <c r="F14" s="228"/>
      <c r="G14" s="228"/>
      <c r="H14" s="228"/>
      <c r="I14" s="228"/>
      <c r="J14" s="228"/>
      <c r="K14" s="117"/>
      <c r="L14" s="117"/>
    </row>
    <row r="15" spans="1:12" ht="18.95" customHeight="1">
      <c r="A15" s="139"/>
      <c r="B15" s="140"/>
      <c r="C15" s="141"/>
      <c r="D15" s="142"/>
      <c r="E15" s="228"/>
      <c r="F15" s="228"/>
      <c r="G15" s="228"/>
      <c r="H15" s="228"/>
      <c r="I15" s="228"/>
      <c r="J15" s="228"/>
      <c r="K15" s="117"/>
      <c r="L15" s="117"/>
    </row>
    <row r="16" spans="1:12" s="2" customFormat="1" ht="18.95" customHeight="1">
      <c r="A16" s="139"/>
      <c r="B16" s="140"/>
      <c r="C16" s="137" t="s">
        <v>116</v>
      </c>
      <c r="D16" s="138"/>
      <c r="E16" s="116"/>
      <c r="F16" s="228"/>
      <c r="G16" s="228"/>
      <c r="H16" s="228"/>
      <c r="I16" s="228"/>
      <c r="J16" s="228"/>
      <c r="K16" s="117">
        <v>0</v>
      </c>
      <c r="L16" s="117"/>
    </row>
    <row r="17" spans="1:12" s="2" customFormat="1" ht="18.95" customHeight="1">
      <c r="A17" s="139"/>
      <c r="B17" s="140"/>
      <c r="C17" s="139"/>
      <c r="D17" s="140"/>
      <c r="E17" s="228"/>
      <c r="F17" s="228"/>
      <c r="G17" s="228"/>
      <c r="H17" s="228"/>
      <c r="I17" s="228"/>
      <c r="J17" s="228"/>
      <c r="K17" s="117"/>
      <c r="L17" s="117"/>
    </row>
    <row r="18" spans="1:12" s="2" customFormat="1" ht="18.95" customHeight="1">
      <c r="A18" s="139"/>
      <c r="B18" s="140"/>
      <c r="C18" s="139"/>
      <c r="D18" s="140"/>
      <c r="E18" s="228"/>
      <c r="F18" s="228"/>
      <c r="G18" s="228"/>
      <c r="H18" s="228"/>
      <c r="I18" s="228"/>
      <c r="J18" s="228"/>
      <c r="K18" s="117"/>
      <c r="L18" s="117"/>
    </row>
    <row r="19" spans="1:12" s="2" customFormat="1" ht="18.95" customHeight="1">
      <c r="A19" s="139"/>
      <c r="B19" s="140"/>
      <c r="C19" s="139"/>
      <c r="D19" s="140"/>
      <c r="E19" s="228"/>
      <c r="F19" s="228"/>
      <c r="G19" s="228"/>
      <c r="H19" s="228"/>
      <c r="I19" s="228"/>
      <c r="J19" s="228"/>
      <c r="K19" s="117"/>
      <c r="L19" s="117"/>
    </row>
    <row r="20" spans="1:12" s="2" customFormat="1" ht="18.95" customHeight="1">
      <c r="A20" s="139"/>
      <c r="B20" s="140"/>
      <c r="C20" s="141"/>
      <c r="D20" s="142"/>
      <c r="E20" s="228"/>
      <c r="F20" s="228"/>
      <c r="G20" s="228"/>
      <c r="H20" s="228"/>
      <c r="I20" s="228"/>
      <c r="J20" s="228"/>
      <c r="K20" s="117"/>
      <c r="L20" s="117"/>
    </row>
    <row r="21" spans="1:12" ht="18.95" customHeight="1">
      <c r="A21" s="139"/>
      <c r="B21" s="140"/>
      <c r="C21" s="137" t="s">
        <v>131</v>
      </c>
      <c r="D21" s="138"/>
      <c r="E21" s="228"/>
      <c r="F21" s="228"/>
      <c r="G21" s="228"/>
      <c r="H21" s="228"/>
      <c r="I21" s="228"/>
      <c r="J21" s="228"/>
      <c r="K21" s="117">
        <v>0</v>
      </c>
      <c r="L21" s="117"/>
    </row>
    <row r="22" spans="1:12" ht="18.95" customHeight="1">
      <c r="A22" s="139"/>
      <c r="B22" s="140"/>
      <c r="C22" s="139"/>
      <c r="D22" s="140"/>
      <c r="E22" s="228"/>
      <c r="F22" s="228"/>
      <c r="G22" s="228"/>
      <c r="H22" s="228"/>
      <c r="I22" s="228"/>
      <c r="J22" s="228"/>
      <c r="K22" s="117"/>
      <c r="L22" s="117"/>
    </row>
    <row r="23" spans="1:12" ht="18.95" customHeight="1">
      <c r="A23" s="139"/>
      <c r="B23" s="140"/>
      <c r="C23" s="139"/>
      <c r="D23" s="140"/>
      <c r="E23" s="228"/>
      <c r="F23" s="228"/>
      <c r="G23" s="228"/>
      <c r="H23" s="228"/>
      <c r="I23" s="228"/>
      <c r="J23" s="228"/>
      <c r="K23" s="117"/>
      <c r="L23" s="117"/>
    </row>
    <row r="24" spans="1:12" ht="18.95" customHeight="1">
      <c r="A24" s="139"/>
      <c r="B24" s="140"/>
      <c r="C24" s="139"/>
      <c r="D24" s="140"/>
      <c r="E24" s="228"/>
      <c r="F24" s="228"/>
      <c r="G24" s="228"/>
      <c r="H24" s="228"/>
      <c r="I24" s="228"/>
      <c r="J24" s="228"/>
      <c r="K24" s="117"/>
      <c r="L24" s="117"/>
    </row>
    <row r="25" spans="1:12" ht="18.95" customHeight="1">
      <c r="A25" s="141"/>
      <c r="B25" s="142"/>
      <c r="C25" s="141"/>
      <c r="D25" s="142"/>
      <c r="E25" s="228"/>
      <c r="F25" s="228"/>
      <c r="G25" s="228"/>
      <c r="H25" s="228"/>
      <c r="I25" s="228"/>
      <c r="J25" s="228"/>
      <c r="K25" s="117"/>
      <c r="L25" s="117"/>
    </row>
    <row r="26" spans="1:1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s="1" customFormat="1" ht="31.35" customHeight="1">
      <c r="A27" s="95" t="s">
        <v>30</v>
      </c>
      <c r="B27" s="96"/>
      <c r="C27" s="97" t="s">
        <v>31</v>
      </c>
      <c r="D27" s="98"/>
      <c r="E27" s="97" t="s">
        <v>32</v>
      </c>
      <c r="F27" s="99"/>
      <c r="G27" s="99"/>
      <c r="H27" s="99"/>
      <c r="I27" s="99"/>
      <c r="J27" s="98"/>
      <c r="K27" s="97" t="s">
        <v>33</v>
      </c>
      <c r="L27" s="98"/>
    </row>
    <row r="28" spans="1:12" ht="28.35" customHeight="1">
      <c r="A28" s="229" t="s">
        <v>69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1"/>
    </row>
    <row r="29" spans="1:12" ht="31.35" customHeight="1">
      <c r="A29" s="115" t="s">
        <v>70</v>
      </c>
      <c r="B29" s="115"/>
      <c r="C29" s="115" t="s">
        <v>132</v>
      </c>
      <c r="D29" s="115"/>
      <c r="E29" s="228"/>
      <c r="F29" s="228"/>
      <c r="G29" s="228"/>
      <c r="H29" s="228"/>
      <c r="I29" s="228"/>
      <c r="J29" s="228"/>
      <c r="K29" s="117">
        <v>0</v>
      </c>
      <c r="L29" s="117"/>
    </row>
    <row r="30" spans="1:12" ht="18" customHeight="1">
      <c r="A30" s="115"/>
      <c r="B30" s="115"/>
      <c r="C30" s="115"/>
      <c r="D30" s="115"/>
      <c r="E30" s="228"/>
      <c r="F30" s="228"/>
      <c r="G30" s="228"/>
      <c r="H30" s="228"/>
      <c r="I30" s="228"/>
      <c r="J30" s="228"/>
      <c r="K30" s="117"/>
      <c r="L30" s="117"/>
    </row>
    <row r="31" spans="1:12" ht="18" customHeight="1">
      <c r="A31" s="115"/>
      <c r="B31" s="115"/>
      <c r="C31" s="115"/>
      <c r="D31" s="115"/>
      <c r="E31" s="228"/>
      <c r="F31" s="228"/>
      <c r="G31" s="228"/>
      <c r="H31" s="228"/>
      <c r="I31" s="228"/>
      <c r="J31" s="228"/>
      <c r="K31" s="117"/>
      <c r="L31" s="117"/>
    </row>
    <row r="32" spans="1:12" ht="18" customHeight="1">
      <c r="A32" s="115"/>
      <c r="B32" s="115"/>
      <c r="C32" s="115"/>
      <c r="D32" s="115"/>
      <c r="E32" s="228"/>
      <c r="F32" s="228"/>
      <c r="G32" s="228"/>
      <c r="H32" s="228"/>
      <c r="I32" s="228"/>
      <c r="J32" s="228"/>
      <c r="K32" s="117"/>
      <c r="L32" s="117"/>
    </row>
    <row r="33" spans="1:12" ht="18" customHeight="1">
      <c r="A33" s="115"/>
      <c r="B33" s="115"/>
      <c r="C33" s="115"/>
      <c r="D33" s="115"/>
      <c r="E33" s="228"/>
      <c r="F33" s="228"/>
      <c r="G33" s="228"/>
      <c r="H33" s="228"/>
      <c r="I33" s="228"/>
      <c r="J33" s="228"/>
      <c r="K33" s="117"/>
      <c r="L33" s="117"/>
    </row>
    <row r="34" spans="1:12" ht="18" customHeight="1">
      <c r="A34" s="115"/>
      <c r="B34" s="115"/>
      <c r="C34" s="115"/>
      <c r="D34" s="115"/>
      <c r="E34" s="228"/>
      <c r="F34" s="228"/>
      <c r="G34" s="228"/>
      <c r="H34" s="228"/>
      <c r="I34" s="228"/>
      <c r="J34" s="228"/>
      <c r="K34" s="117"/>
      <c r="L34" s="117"/>
    </row>
    <row r="35" spans="1:12" ht="18" customHeight="1">
      <c r="A35" s="115"/>
      <c r="B35" s="115"/>
      <c r="C35" s="115" t="s">
        <v>133</v>
      </c>
      <c r="D35" s="115"/>
      <c r="E35" s="228"/>
      <c r="F35" s="228"/>
      <c r="G35" s="228"/>
      <c r="H35" s="228"/>
      <c r="I35" s="228"/>
      <c r="J35" s="228"/>
      <c r="K35" s="117">
        <v>0</v>
      </c>
      <c r="L35" s="117"/>
    </row>
    <row r="36" spans="1:12" ht="18" customHeight="1">
      <c r="A36" s="115"/>
      <c r="B36" s="115"/>
      <c r="C36" s="115"/>
      <c r="D36" s="115"/>
      <c r="E36" s="228"/>
      <c r="F36" s="228"/>
      <c r="G36" s="228"/>
      <c r="H36" s="228"/>
      <c r="I36" s="228"/>
      <c r="J36" s="228"/>
      <c r="K36" s="117"/>
      <c r="L36" s="117"/>
    </row>
    <row r="37" spans="1:12" ht="18" customHeight="1">
      <c r="A37" s="115"/>
      <c r="B37" s="115"/>
      <c r="C37" s="115"/>
      <c r="D37" s="115"/>
      <c r="E37" s="228"/>
      <c r="F37" s="228"/>
      <c r="G37" s="228"/>
      <c r="H37" s="228"/>
      <c r="I37" s="228"/>
      <c r="J37" s="228"/>
      <c r="K37" s="117"/>
      <c r="L37" s="117"/>
    </row>
    <row r="38" spans="1:12" ht="18" customHeight="1">
      <c r="A38" s="115"/>
      <c r="B38" s="115"/>
      <c r="C38" s="115"/>
      <c r="D38" s="115"/>
      <c r="E38" s="228"/>
      <c r="F38" s="228"/>
      <c r="G38" s="228"/>
      <c r="H38" s="228"/>
      <c r="I38" s="228"/>
      <c r="J38" s="228"/>
      <c r="K38" s="117"/>
      <c r="L38" s="117"/>
    </row>
    <row r="39" spans="1:12" ht="18" customHeight="1">
      <c r="A39" s="115"/>
      <c r="B39" s="115"/>
      <c r="C39" s="115"/>
      <c r="D39" s="115"/>
      <c r="E39" s="228"/>
      <c r="F39" s="228"/>
      <c r="G39" s="228"/>
      <c r="H39" s="228"/>
      <c r="I39" s="228"/>
      <c r="J39" s="228"/>
      <c r="K39" s="117"/>
      <c r="L39" s="117"/>
    </row>
    <row r="40" spans="1:12" ht="18" customHeight="1">
      <c r="A40" s="115"/>
      <c r="B40" s="115"/>
      <c r="C40" s="115"/>
      <c r="D40" s="115"/>
      <c r="E40" s="228"/>
      <c r="F40" s="228"/>
      <c r="G40" s="228"/>
      <c r="H40" s="228"/>
      <c r="I40" s="228"/>
      <c r="J40" s="228"/>
      <c r="K40" s="117"/>
      <c r="L40" s="117"/>
    </row>
    <row r="41" spans="1:12" ht="18" customHeight="1">
      <c r="A41" s="115"/>
      <c r="B41" s="115"/>
      <c r="C41" s="115" t="s">
        <v>134</v>
      </c>
      <c r="D41" s="115"/>
      <c r="E41" s="116"/>
      <c r="F41" s="228"/>
      <c r="G41" s="228"/>
      <c r="H41" s="228"/>
      <c r="I41" s="228"/>
      <c r="J41" s="228"/>
      <c r="K41" s="117">
        <v>0</v>
      </c>
      <c r="L41" s="117"/>
    </row>
    <row r="42" spans="1:12" ht="18" customHeight="1">
      <c r="A42" s="115"/>
      <c r="B42" s="115"/>
      <c r="C42" s="115"/>
      <c r="D42" s="115"/>
      <c r="E42" s="228"/>
      <c r="F42" s="228"/>
      <c r="G42" s="228"/>
      <c r="H42" s="228"/>
      <c r="I42" s="228"/>
      <c r="J42" s="228"/>
      <c r="K42" s="117"/>
      <c r="L42" s="117"/>
    </row>
    <row r="43" spans="1:12" ht="18" customHeight="1">
      <c r="A43" s="115"/>
      <c r="B43" s="115"/>
      <c r="C43" s="115"/>
      <c r="D43" s="115"/>
      <c r="E43" s="228"/>
      <c r="F43" s="228"/>
      <c r="G43" s="228"/>
      <c r="H43" s="228"/>
      <c r="I43" s="228"/>
      <c r="J43" s="228"/>
      <c r="K43" s="117"/>
      <c r="L43" s="117"/>
    </row>
    <row r="44" spans="1:12" ht="18" customHeight="1">
      <c r="A44" s="115"/>
      <c r="B44" s="115"/>
      <c r="C44" s="115"/>
      <c r="D44" s="115"/>
      <c r="E44" s="228"/>
      <c r="F44" s="228"/>
      <c r="G44" s="228"/>
      <c r="H44" s="228"/>
      <c r="I44" s="228"/>
      <c r="J44" s="228"/>
      <c r="K44" s="117"/>
      <c r="L44" s="117"/>
    </row>
    <row r="45" spans="1:12" ht="18" customHeight="1">
      <c r="A45" s="115"/>
      <c r="B45" s="115"/>
      <c r="C45" s="115"/>
      <c r="D45" s="115"/>
      <c r="E45" s="228"/>
      <c r="F45" s="228"/>
      <c r="G45" s="228"/>
      <c r="H45" s="228"/>
      <c r="I45" s="228"/>
      <c r="J45" s="228"/>
      <c r="K45" s="117"/>
      <c r="L45" s="117"/>
    </row>
    <row r="46" spans="1:12" ht="18" customHeight="1">
      <c r="A46" s="115"/>
      <c r="B46" s="115"/>
      <c r="C46" s="115"/>
      <c r="D46" s="115"/>
      <c r="E46" s="228"/>
      <c r="F46" s="228"/>
      <c r="G46" s="228"/>
      <c r="H46" s="228"/>
      <c r="I46" s="228"/>
      <c r="J46" s="228"/>
      <c r="K46" s="117"/>
      <c r="L46" s="117"/>
    </row>
    <row r="47" spans="1:12" ht="18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26"/>
    </row>
    <row r="48" spans="1:12" ht="18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26"/>
    </row>
    <row r="49" spans="1:12" ht="18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26"/>
    </row>
    <row r="50" spans="1:12" ht="18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26"/>
    </row>
    <row r="51" spans="1:12" ht="13.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26"/>
    </row>
    <row r="52" spans="1:12" s="1" customFormat="1" ht="31.35" customHeight="1">
      <c r="A52" s="95" t="s">
        <v>30</v>
      </c>
      <c r="B52" s="96"/>
      <c r="C52" s="97" t="s">
        <v>31</v>
      </c>
      <c r="D52" s="98"/>
      <c r="E52" s="97" t="s">
        <v>32</v>
      </c>
      <c r="F52" s="99"/>
      <c r="G52" s="99"/>
      <c r="H52" s="99"/>
      <c r="I52" s="99"/>
      <c r="J52" s="98"/>
      <c r="K52" s="97" t="s">
        <v>33</v>
      </c>
      <c r="L52" s="98"/>
    </row>
    <row r="53" spans="1:12" ht="28.35" customHeight="1">
      <c r="A53" s="229" t="s">
        <v>71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1"/>
    </row>
    <row r="54" spans="1:12" ht="18" customHeight="1">
      <c r="A54" s="137" t="s">
        <v>72</v>
      </c>
      <c r="B54" s="138"/>
      <c r="C54" s="137" t="s">
        <v>135</v>
      </c>
      <c r="D54" s="138"/>
      <c r="E54" s="228"/>
      <c r="F54" s="228"/>
      <c r="G54" s="228"/>
      <c r="H54" s="228"/>
      <c r="I54" s="228"/>
      <c r="J54" s="228"/>
      <c r="K54" s="117">
        <v>0</v>
      </c>
      <c r="L54" s="117"/>
    </row>
    <row r="55" spans="1:12" ht="18" customHeight="1">
      <c r="A55" s="139"/>
      <c r="B55" s="140"/>
      <c r="C55" s="139"/>
      <c r="D55" s="140"/>
      <c r="E55" s="228"/>
      <c r="F55" s="228"/>
      <c r="G55" s="228"/>
      <c r="H55" s="228"/>
      <c r="I55" s="228"/>
      <c r="J55" s="228"/>
      <c r="K55" s="117"/>
      <c r="L55" s="117"/>
    </row>
    <row r="56" spans="1:12" ht="18" customHeight="1">
      <c r="A56" s="139"/>
      <c r="B56" s="140"/>
      <c r="C56" s="139"/>
      <c r="D56" s="140"/>
      <c r="E56" s="228"/>
      <c r="F56" s="228"/>
      <c r="G56" s="228"/>
      <c r="H56" s="228"/>
      <c r="I56" s="228"/>
      <c r="J56" s="228"/>
      <c r="K56" s="117"/>
      <c r="L56" s="117"/>
    </row>
    <row r="57" spans="1:12" ht="18" customHeight="1">
      <c r="A57" s="139"/>
      <c r="B57" s="140"/>
      <c r="C57" s="139"/>
      <c r="D57" s="140"/>
      <c r="E57" s="228"/>
      <c r="F57" s="228"/>
      <c r="G57" s="228"/>
      <c r="H57" s="228"/>
      <c r="I57" s="228"/>
      <c r="J57" s="228"/>
      <c r="K57" s="117"/>
      <c r="L57" s="117"/>
    </row>
    <row r="58" spans="1:12" ht="18" customHeight="1">
      <c r="A58" s="139"/>
      <c r="B58" s="140"/>
      <c r="C58" s="141"/>
      <c r="D58" s="142"/>
      <c r="E58" s="228"/>
      <c r="F58" s="228"/>
      <c r="G58" s="228"/>
      <c r="H58" s="228"/>
      <c r="I58" s="228"/>
      <c r="J58" s="228"/>
      <c r="K58" s="117"/>
      <c r="L58" s="117"/>
    </row>
    <row r="59" spans="1:12" ht="18" customHeight="1">
      <c r="A59" s="139"/>
      <c r="B59" s="140"/>
      <c r="C59" s="137" t="s">
        <v>136</v>
      </c>
      <c r="D59" s="138"/>
      <c r="E59" s="228"/>
      <c r="F59" s="228"/>
      <c r="G59" s="228"/>
      <c r="H59" s="228"/>
      <c r="I59" s="228"/>
      <c r="J59" s="228"/>
      <c r="K59" s="117">
        <v>0</v>
      </c>
      <c r="L59" s="117"/>
    </row>
    <row r="60" spans="1:12" ht="18" customHeight="1">
      <c r="A60" s="139"/>
      <c r="B60" s="140"/>
      <c r="C60" s="139"/>
      <c r="D60" s="140"/>
      <c r="E60" s="228"/>
      <c r="F60" s="228"/>
      <c r="G60" s="228"/>
      <c r="H60" s="228"/>
      <c r="I60" s="228"/>
      <c r="J60" s="228"/>
      <c r="K60" s="117"/>
      <c r="L60" s="117"/>
    </row>
    <row r="61" spans="1:12" ht="18" customHeight="1">
      <c r="A61" s="139"/>
      <c r="B61" s="140"/>
      <c r="C61" s="139"/>
      <c r="D61" s="140"/>
      <c r="E61" s="228"/>
      <c r="F61" s="228"/>
      <c r="G61" s="228"/>
      <c r="H61" s="228"/>
      <c r="I61" s="228"/>
      <c r="J61" s="228"/>
      <c r="K61" s="117"/>
      <c r="L61" s="117"/>
    </row>
    <row r="62" spans="1:12" ht="18" customHeight="1">
      <c r="A62" s="139"/>
      <c r="B62" s="140"/>
      <c r="C62" s="139"/>
      <c r="D62" s="140"/>
      <c r="E62" s="228"/>
      <c r="F62" s="228"/>
      <c r="G62" s="228"/>
      <c r="H62" s="228"/>
      <c r="I62" s="228"/>
      <c r="J62" s="228"/>
      <c r="K62" s="117"/>
      <c r="L62" s="117"/>
    </row>
    <row r="63" spans="1:12" ht="18" customHeight="1">
      <c r="A63" s="139"/>
      <c r="B63" s="140"/>
      <c r="C63" s="141"/>
      <c r="D63" s="142"/>
      <c r="E63" s="228"/>
      <c r="F63" s="228"/>
      <c r="G63" s="228"/>
      <c r="H63" s="228"/>
      <c r="I63" s="228"/>
      <c r="J63" s="228"/>
      <c r="K63" s="117"/>
      <c r="L63" s="117"/>
    </row>
    <row r="64" spans="1:12" ht="18" customHeight="1">
      <c r="A64" s="139"/>
      <c r="B64" s="140"/>
      <c r="C64" s="137" t="s">
        <v>137</v>
      </c>
      <c r="D64" s="138"/>
      <c r="E64" s="116"/>
      <c r="F64" s="228"/>
      <c r="G64" s="228"/>
      <c r="H64" s="228"/>
      <c r="I64" s="228"/>
      <c r="J64" s="228"/>
      <c r="K64" s="117">
        <v>0</v>
      </c>
      <c r="L64" s="117"/>
    </row>
    <row r="65" spans="1:12" ht="18" customHeight="1">
      <c r="A65" s="139"/>
      <c r="B65" s="140"/>
      <c r="C65" s="139"/>
      <c r="D65" s="140"/>
      <c r="E65" s="228"/>
      <c r="F65" s="228"/>
      <c r="G65" s="228"/>
      <c r="H65" s="228"/>
      <c r="I65" s="228"/>
      <c r="J65" s="228"/>
      <c r="K65" s="117"/>
      <c r="L65" s="117"/>
    </row>
    <row r="66" spans="1:12" ht="18" customHeight="1">
      <c r="A66" s="139"/>
      <c r="B66" s="140"/>
      <c r="C66" s="139"/>
      <c r="D66" s="140"/>
      <c r="E66" s="228"/>
      <c r="F66" s="228"/>
      <c r="G66" s="228"/>
      <c r="H66" s="228"/>
      <c r="I66" s="228"/>
      <c r="J66" s="228"/>
      <c r="K66" s="117"/>
      <c r="L66" s="117"/>
    </row>
    <row r="67" spans="1:12" ht="18" customHeight="1">
      <c r="A67" s="139"/>
      <c r="B67" s="140"/>
      <c r="C67" s="139"/>
      <c r="D67" s="140"/>
      <c r="E67" s="228"/>
      <c r="F67" s="228"/>
      <c r="G67" s="228"/>
      <c r="H67" s="228"/>
      <c r="I67" s="228"/>
      <c r="J67" s="228"/>
      <c r="K67" s="117"/>
      <c r="L67" s="117"/>
    </row>
    <row r="68" spans="1:12" ht="18" customHeight="1">
      <c r="A68" s="139"/>
      <c r="B68" s="140"/>
      <c r="C68" s="141"/>
      <c r="D68" s="142"/>
      <c r="E68" s="228"/>
      <c r="F68" s="228"/>
      <c r="G68" s="228"/>
      <c r="H68" s="228"/>
      <c r="I68" s="228"/>
      <c r="J68" s="228"/>
      <c r="K68" s="117"/>
      <c r="L68" s="117"/>
    </row>
    <row r="69" spans="1:12" ht="18" customHeight="1">
      <c r="A69" s="139"/>
      <c r="B69" s="140"/>
      <c r="C69" s="137" t="s">
        <v>138</v>
      </c>
      <c r="D69" s="138"/>
      <c r="E69" s="228"/>
      <c r="F69" s="228"/>
      <c r="G69" s="228"/>
      <c r="H69" s="228"/>
      <c r="I69" s="228"/>
      <c r="J69" s="228"/>
      <c r="K69" s="117">
        <v>0</v>
      </c>
      <c r="L69" s="117"/>
    </row>
    <row r="70" spans="1:12" ht="18" customHeight="1">
      <c r="A70" s="139"/>
      <c r="B70" s="140"/>
      <c r="C70" s="139"/>
      <c r="D70" s="140"/>
      <c r="E70" s="228"/>
      <c r="F70" s="228"/>
      <c r="G70" s="228"/>
      <c r="H70" s="228"/>
      <c r="I70" s="228"/>
      <c r="J70" s="228"/>
      <c r="K70" s="117"/>
      <c r="L70" s="117"/>
    </row>
    <row r="71" spans="1:12" ht="18" customHeight="1">
      <c r="A71" s="139"/>
      <c r="B71" s="140"/>
      <c r="C71" s="139"/>
      <c r="D71" s="140"/>
      <c r="E71" s="228"/>
      <c r="F71" s="228"/>
      <c r="G71" s="228"/>
      <c r="H71" s="228"/>
      <c r="I71" s="228"/>
      <c r="J71" s="228"/>
      <c r="K71" s="117"/>
      <c r="L71" s="117"/>
    </row>
    <row r="72" spans="1:12" ht="18" customHeight="1">
      <c r="A72" s="139"/>
      <c r="B72" s="140"/>
      <c r="C72" s="139"/>
      <c r="D72" s="140"/>
      <c r="E72" s="228"/>
      <c r="F72" s="228"/>
      <c r="G72" s="228"/>
      <c r="H72" s="228"/>
      <c r="I72" s="228"/>
      <c r="J72" s="228"/>
      <c r="K72" s="117"/>
      <c r="L72" s="117"/>
    </row>
    <row r="73" spans="1:12" ht="18" customHeight="1">
      <c r="A73" s="141"/>
      <c r="B73" s="142"/>
      <c r="C73" s="141"/>
      <c r="D73" s="142"/>
      <c r="E73" s="228"/>
      <c r="F73" s="228"/>
      <c r="G73" s="228"/>
      <c r="H73" s="228"/>
      <c r="I73" s="228"/>
      <c r="J73" s="228"/>
      <c r="K73" s="117"/>
      <c r="L73" s="117"/>
    </row>
    <row r="74" spans="1:1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8"/>
      <c r="L74" s="28"/>
    </row>
    <row r="75" spans="1:1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8"/>
      <c r="L75" s="28"/>
    </row>
    <row r="76" spans="1:1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8"/>
      <c r="L76" s="28"/>
    </row>
    <row r="77" spans="1:12" ht="13.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6"/>
      <c r="L77" s="26"/>
    </row>
    <row r="78" spans="1:12" s="1" customFormat="1" ht="31.35" customHeight="1">
      <c r="A78" s="95" t="s">
        <v>30</v>
      </c>
      <c r="B78" s="96"/>
      <c r="C78" s="97" t="s">
        <v>31</v>
      </c>
      <c r="D78" s="98"/>
      <c r="E78" s="97" t="s">
        <v>32</v>
      </c>
      <c r="F78" s="99"/>
      <c r="G78" s="99"/>
      <c r="H78" s="99"/>
      <c r="I78" s="99"/>
      <c r="J78" s="98"/>
      <c r="K78" s="97" t="s">
        <v>33</v>
      </c>
      <c r="L78" s="98"/>
    </row>
    <row r="79" spans="1:12" ht="28.35" customHeight="1">
      <c r="A79" s="229" t="s">
        <v>71</v>
      </c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1"/>
    </row>
    <row r="80" spans="1:12" ht="20.100000000000001" customHeight="1">
      <c r="A80" s="115" t="s">
        <v>73</v>
      </c>
      <c r="B80" s="115"/>
      <c r="C80" s="137" t="s">
        <v>139</v>
      </c>
      <c r="D80" s="138"/>
      <c r="E80" s="228"/>
      <c r="F80" s="228"/>
      <c r="G80" s="228"/>
      <c r="H80" s="228"/>
      <c r="I80" s="228"/>
      <c r="J80" s="228"/>
      <c r="K80" s="117">
        <v>0</v>
      </c>
      <c r="L80" s="117"/>
    </row>
    <row r="81" spans="1:12" ht="20.100000000000001" customHeight="1">
      <c r="A81" s="115"/>
      <c r="B81" s="115"/>
      <c r="C81" s="139"/>
      <c r="D81" s="140"/>
      <c r="E81" s="228"/>
      <c r="F81" s="228"/>
      <c r="G81" s="228"/>
      <c r="H81" s="228"/>
      <c r="I81" s="228"/>
      <c r="J81" s="228"/>
      <c r="K81" s="117"/>
      <c r="L81" s="117"/>
    </row>
    <row r="82" spans="1:12" ht="20.100000000000001" customHeight="1">
      <c r="A82" s="115"/>
      <c r="B82" s="115"/>
      <c r="C82" s="139"/>
      <c r="D82" s="140"/>
      <c r="E82" s="228"/>
      <c r="F82" s="228"/>
      <c r="G82" s="228"/>
      <c r="H82" s="228"/>
      <c r="I82" s="228"/>
      <c r="J82" s="228"/>
      <c r="K82" s="117"/>
      <c r="L82" s="117"/>
    </row>
    <row r="83" spans="1:12" ht="20.100000000000001" customHeight="1">
      <c r="A83" s="115"/>
      <c r="B83" s="115"/>
      <c r="C83" s="139"/>
      <c r="D83" s="140"/>
      <c r="E83" s="228"/>
      <c r="F83" s="228"/>
      <c r="G83" s="228"/>
      <c r="H83" s="228"/>
      <c r="I83" s="228"/>
      <c r="J83" s="228"/>
      <c r="K83" s="117"/>
      <c r="L83" s="117"/>
    </row>
    <row r="84" spans="1:12" ht="20.100000000000001" customHeight="1">
      <c r="A84" s="115"/>
      <c r="B84" s="115"/>
      <c r="C84" s="139"/>
      <c r="D84" s="140"/>
      <c r="E84" s="228"/>
      <c r="F84" s="228"/>
      <c r="G84" s="228"/>
      <c r="H84" s="228"/>
      <c r="I84" s="228"/>
      <c r="J84" s="228"/>
      <c r="K84" s="117"/>
      <c r="L84" s="117"/>
    </row>
    <row r="85" spans="1:12" ht="20.100000000000001" customHeight="1">
      <c r="A85" s="115"/>
      <c r="B85" s="115"/>
      <c r="C85" s="139"/>
      <c r="D85" s="140"/>
      <c r="E85" s="228"/>
      <c r="F85" s="228"/>
      <c r="G85" s="228"/>
      <c r="H85" s="228"/>
      <c r="I85" s="228"/>
      <c r="J85" s="228"/>
      <c r="K85" s="117"/>
      <c r="L85" s="117"/>
    </row>
    <row r="86" spans="1:12" ht="20.100000000000001" customHeight="1">
      <c r="A86" s="115"/>
      <c r="B86" s="115"/>
      <c r="C86" s="141"/>
      <c r="D86" s="142"/>
      <c r="E86" s="228"/>
      <c r="F86" s="228"/>
      <c r="G86" s="228"/>
      <c r="H86" s="228"/>
      <c r="I86" s="228"/>
      <c r="J86" s="228"/>
      <c r="K86" s="117"/>
      <c r="L86" s="117"/>
    </row>
    <row r="87" spans="1:12" ht="20.100000000000001" customHeight="1">
      <c r="A87" s="115"/>
      <c r="B87" s="115"/>
      <c r="C87" s="137" t="s">
        <v>140</v>
      </c>
      <c r="D87" s="138"/>
      <c r="E87" s="228"/>
      <c r="F87" s="228"/>
      <c r="G87" s="228"/>
      <c r="H87" s="228"/>
      <c r="I87" s="228"/>
      <c r="J87" s="228"/>
      <c r="K87" s="117">
        <v>0</v>
      </c>
      <c r="L87" s="117"/>
    </row>
    <row r="88" spans="1:12" ht="20.100000000000001" customHeight="1">
      <c r="A88" s="115"/>
      <c r="B88" s="115"/>
      <c r="C88" s="139"/>
      <c r="D88" s="140"/>
      <c r="E88" s="228"/>
      <c r="F88" s="228"/>
      <c r="G88" s="228"/>
      <c r="H88" s="228"/>
      <c r="I88" s="228"/>
      <c r="J88" s="228"/>
      <c r="K88" s="117"/>
      <c r="L88" s="117"/>
    </row>
    <row r="89" spans="1:12" ht="20.100000000000001" customHeight="1">
      <c r="A89" s="115"/>
      <c r="B89" s="115"/>
      <c r="C89" s="139"/>
      <c r="D89" s="140"/>
      <c r="E89" s="228"/>
      <c r="F89" s="228"/>
      <c r="G89" s="228"/>
      <c r="H89" s="228"/>
      <c r="I89" s="228"/>
      <c r="J89" s="228"/>
      <c r="K89" s="117"/>
      <c r="L89" s="117"/>
    </row>
    <row r="90" spans="1:12" ht="20.100000000000001" customHeight="1">
      <c r="A90" s="115"/>
      <c r="B90" s="115"/>
      <c r="C90" s="139"/>
      <c r="D90" s="140"/>
      <c r="E90" s="228"/>
      <c r="F90" s="228"/>
      <c r="G90" s="228"/>
      <c r="H90" s="228"/>
      <c r="I90" s="228"/>
      <c r="J90" s="228"/>
      <c r="K90" s="117"/>
      <c r="L90" s="117"/>
    </row>
    <row r="91" spans="1:12" ht="20.100000000000001" customHeight="1">
      <c r="A91" s="115"/>
      <c r="B91" s="115"/>
      <c r="C91" s="139"/>
      <c r="D91" s="140"/>
      <c r="E91" s="228"/>
      <c r="F91" s="228"/>
      <c r="G91" s="228"/>
      <c r="H91" s="228"/>
      <c r="I91" s="228"/>
      <c r="J91" s="228"/>
      <c r="K91" s="117"/>
      <c r="L91" s="117"/>
    </row>
    <row r="92" spans="1:12" ht="20.100000000000001" customHeight="1">
      <c r="A92" s="115"/>
      <c r="B92" s="115"/>
      <c r="C92" s="139"/>
      <c r="D92" s="140"/>
      <c r="E92" s="228"/>
      <c r="F92" s="228"/>
      <c r="G92" s="228"/>
      <c r="H92" s="228"/>
      <c r="I92" s="228"/>
      <c r="J92" s="228"/>
      <c r="K92" s="117"/>
      <c r="L92" s="117"/>
    </row>
    <row r="93" spans="1:12" ht="20.100000000000001" customHeight="1">
      <c r="A93" s="115"/>
      <c r="B93" s="115"/>
      <c r="C93" s="141"/>
      <c r="D93" s="142"/>
      <c r="E93" s="228"/>
      <c r="F93" s="228"/>
      <c r="G93" s="228"/>
      <c r="H93" s="228"/>
      <c r="I93" s="228"/>
      <c r="J93" s="228"/>
      <c r="K93" s="117"/>
      <c r="L93" s="117"/>
    </row>
    <row r="94" spans="1:1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ht="17.2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ht="17.2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ht="13.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26"/>
    </row>
    <row r="103" spans="1:12" s="1" customFormat="1" ht="31.35" customHeight="1">
      <c r="A103" s="95" t="s">
        <v>30</v>
      </c>
      <c r="B103" s="96"/>
      <c r="C103" s="97" t="s">
        <v>31</v>
      </c>
      <c r="D103" s="98"/>
      <c r="E103" s="97" t="s">
        <v>32</v>
      </c>
      <c r="F103" s="99"/>
      <c r="G103" s="99"/>
      <c r="H103" s="99"/>
      <c r="I103" s="99"/>
      <c r="J103" s="98"/>
      <c r="K103" s="97" t="s">
        <v>33</v>
      </c>
      <c r="L103" s="98"/>
    </row>
    <row r="104" spans="1:12" ht="28.35" customHeight="1">
      <c r="A104" s="229" t="s">
        <v>74</v>
      </c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1"/>
    </row>
    <row r="105" spans="1:12" ht="20.100000000000001" customHeight="1">
      <c r="A105" s="115" t="s">
        <v>75</v>
      </c>
      <c r="B105" s="115"/>
      <c r="C105" s="115" t="s">
        <v>141</v>
      </c>
      <c r="D105" s="115"/>
      <c r="E105" s="228"/>
      <c r="F105" s="228"/>
      <c r="G105" s="228"/>
      <c r="H105" s="228"/>
      <c r="I105" s="228"/>
      <c r="J105" s="228"/>
      <c r="K105" s="117">
        <v>0</v>
      </c>
      <c r="L105" s="117"/>
    </row>
    <row r="106" spans="1:12" ht="20.100000000000001" customHeight="1">
      <c r="A106" s="115"/>
      <c r="B106" s="115"/>
      <c r="C106" s="115"/>
      <c r="D106" s="115"/>
      <c r="E106" s="228"/>
      <c r="F106" s="228"/>
      <c r="G106" s="228"/>
      <c r="H106" s="228"/>
      <c r="I106" s="228"/>
      <c r="J106" s="228"/>
      <c r="K106" s="117"/>
      <c r="L106" s="117"/>
    </row>
    <row r="107" spans="1:12" ht="20.100000000000001" customHeight="1">
      <c r="A107" s="115"/>
      <c r="B107" s="115"/>
      <c r="C107" s="115"/>
      <c r="D107" s="115"/>
      <c r="E107" s="228"/>
      <c r="F107" s="228"/>
      <c r="G107" s="228"/>
      <c r="H107" s="228"/>
      <c r="I107" s="228"/>
      <c r="J107" s="228"/>
      <c r="K107" s="117"/>
      <c r="L107" s="117"/>
    </row>
    <row r="108" spans="1:12" ht="20.100000000000001" customHeight="1">
      <c r="A108" s="115"/>
      <c r="B108" s="115"/>
      <c r="C108" s="115"/>
      <c r="D108" s="115"/>
      <c r="E108" s="228"/>
      <c r="F108" s="228"/>
      <c r="G108" s="228"/>
      <c r="H108" s="228"/>
      <c r="I108" s="228"/>
      <c r="J108" s="228"/>
      <c r="K108" s="117"/>
      <c r="L108" s="117"/>
    </row>
    <row r="109" spans="1:12" ht="20.100000000000001" customHeight="1">
      <c r="A109" s="115"/>
      <c r="B109" s="115"/>
      <c r="C109" s="115"/>
      <c r="D109" s="115"/>
      <c r="E109" s="228"/>
      <c r="F109" s="228"/>
      <c r="G109" s="228"/>
      <c r="H109" s="228"/>
      <c r="I109" s="228"/>
      <c r="J109" s="228"/>
      <c r="K109" s="117"/>
      <c r="L109" s="117"/>
    </row>
    <row r="110" spans="1:12" ht="20.100000000000001" customHeight="1">
      <c r="A110" s="115"/>
      <c r="B110" s="115"/>
      <c r="C110" s="115" t="s">
        <v>142</v>
      </c>
      <c r="D110" s="115"/>
      <c r="E110" s="228"/>
      <c r="F110" s="228"/>
      <c r="G110" s="228"/>
      <c r="H110" s="228"/>
      <c r="I110" s="228"/>
      <c r="J110" s="228"/>
      <c r="K110" s="117">
        <v>0</v>
      </c>
      <c r="L110" s="117"/>
    </row>
    <row r="111" spans="1:12" ht="20.100000000000001" customHeight="1">
      <c r="A111" s="115"/>
      <c r="B111" s="115"/>
      <c r="C111" s="115"/>
      <c r="D111" s="115"/>
      <c r="E111" s="228"/>
      <c r="F111" s="228"/>
      <c r="G111" s="228"/>
      <c r="H111" s="228"/>
      <c r="I111" s="228"/>
      <c r="J111" s="228"/>
      <c r="K111" s="117"/>
      <c r="L111" s="117"/>
    </row>
    <row r="112" spans="1:12" ht="20.100000000000001" customHeight="1">
      <c r="A112" s="115"/>
      <c r="B112" s="115"/>
      <c r="C112" s="115"/>
      <c r="D112" s="115"/>
      <c r="E112" s="228"/>
      <c r="F112" s="228"/>
      <c r="G112" s="228"/>
      <c r="H112" s="228"/>
      <c r="I112" s="228"/>
      <c r="J112" s="228"/>
      <c r="K112" s="117"/>
      <c r="L112" s="117"/>
    </row>
    <row r="113" spans="1:12" ht="20.100000000000001" customHeight="1">
      <c r="A113" s="115"/>
      <c r="B113" s="115"/>
      <c r="C113" s="115"/>
      <c r="D113" s="115"/>
      <c r="E113" s="228"/>
      <c r="F113" s="228"/>
      <c r="G113" s="228"/>
      <c r="H113" s="228"/>
      <c r="I113" s="228"/>
      <c r="J113" s="228"/>
      <c r="K113" s="117"/>
      <c r="L113" s="117"/>
    </row>
    <row r="114" spans="1:12" ht="20.100000000000001" customHeight="1">
      <c r="A114" s="115"/>
      <c r="B114" s="115"/>
      <c r="C114" s="115"/>
      <c r="D114" s="115"/>
      <c r="E114" s="228"/>
      <c r="F114" s="228"/>
      <c r="G114" s="228"/>
      <c r="H114" s="228"/>
      <c r="I114" s="228"/>
      <c r="J114" s="228"/>
      <c r="K114" s="117"/>
      <c r="L114" s="117"/>
    </row>
    <row r="115" spans="1:12" ht="20.100000000000001" customHeight="1">
      <c r="A115" s="115"/>
      <c r="B115" s="115"/>
      <c r="C115" s="115" t="s">
        <v>143</v>
      </c>
      <c r="D115" s="115"/>
      <c r="E115" s="116"/>
      <c r="F115" s="228"/>
      <c r="G115" s="228"/>
      <c r="H115" s="228"/>
      <c r="I115" s="228"/>
      <c r="J115" s="228"/>
      <c r="K115" s="117">
        <v>0</v>
      </c>
      <c r="L115" s="117"/>
    </row>
    <row r="116" spans="1:12" ht="20.100000000000001" customHeight="1">
      <c r="A116" s="115"/>
      <c r="B116" s="115"/>
      <c r="C116" s="115"/>
      <c r="D116" s="115"/>
      <c r="E116" s="228"/>
      <c r="F116" s="228"/>
      <c r="G116" s="228"/>
      <c r="H116" s="228"/>
      <c r="I116" s="228"/>
      <c r="J116" s="228"/>
      <c r="K116" s="117"/>
      <c r="L116" s="117"/>
    </row>
    <row r="117" spans="1:12" ht="20.100000000000001" customHeight="1">
      <c r="A117" s="115"/>
      <c r="B117" s="115"/>
      <c r="C117" s="115"/>
      <c r="D117" s="115"/>
      <c r="E117" s="228"/>
      <c r="F117" s="228"/>
      <c r="G117" s="228"/>
      <c r="H117" s="228"/>
      <c r="I117" s="228"/>
      <c r="J117" s="228"/>
      <c r="K117" s="117"/>
      <c r="L117" s="117"/>
    </row>
    <row r="118" spans="1:12" ht="20.100000000000001" customHeight="1">
      <c r="A118" s="115"/>
      <c r="B118" s="115"/>
      <c r="C118" s="115"/>
      <c r="D118" s="115"/>
      <c r="E118" s="228"/>
      <c r="F118" s="228"/>
      <c r="G118" s="228"/>
      <c r="H118" s="228"/>
      <c r="I118" s="228"/>
      <c r="J118" s="228"/>
      <c r="K118" s="117"/>
      <c r="L118" s="117"/>
    </row>
    <row r="119" spans="1:12" ht="20.100000000000001" customHeight="1">
      <c r="A119" s="115"/>
      <c r="B119" s="115"/>
      <c r="C119" s="115"/>
      <c r="D119" s="115"/>
      <c r="E119" s="228"/>
      <c r="F119" s="228"/>
      <c r="G119" s="228"/>
      <c r="H119" s="228"/>
      <c r="I119" s="228"/>
      <c r="J119" s="228"/>
      <c r="K119" s="117"/>
      <c r="L119" s="117"/>
    </row>
    <row r="120" spans="1:1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ht="13.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26"/>
    </row>
    <row r="128" spans="1:12" s="1" customFormat="1" ht="31.35" customHeight="1">
      <c r="A128" s="95" t="s">
        <v>30</v>
      </c>
      <c r="B128" s="96"/>
      <c r="C128" s="97" t="s">
        <v>31</v>
      </c>
      <c r="D128" s="98"/>
      <c r="E128" s="97" t="s">
        <v>32</v>
      </c>
      <c r="F128" s="99"/>
      <c r="G128" s="99"/>
      <c r="H128" s="99"/>
      <c r="I128" s="99"/>
      <c r="J128" s="98"/>
      <c r="K128" s="97" t="s">
        <v>33</v>
      </c>
      <c r="L128" s="98"/>
    </row>
    <row r="129" spans="1:12" ht="28.35" customHeight="1">
      <c r="A129" s="229" t="s">
        <v>74</v>
      </c>
      <c r="B129" s="230"/>
      <c r="C129" s="230"/>
      <c r="D129" s="230"/>
      <c r="E129" s="230"/>
      <c r="F129" s="230"/>
      <c r="G129" s="230"/>
      <c r="H129" s="230"/>
      <c r="I129" s="230"/>
      <c r="J129" s="230"/>
      <c r="K129" s="230"/>
      <c r="L129" s="231"/>
    </row>
    <row r="130" spans="1:12" ht="20.100000000000001" customHeight="1">
      <c r="A130" s="115" t="s">
        <v>76</v>
      </c>
      <c r="B130" s="115"/>
      <c r="C130" s="115" t="s">
        <v>144</v>
      </c>
      <c r="D130" s="115"/>
      <c r="E130" s="228"/>
      <c r="F130" s="228"/>
      <c r="G130" s="228"/>
      <c r="H130" s="228"/>
      <c r="I130" s="228"/>
      <c r="J130" s="228"/>
      <c r="K130" s="117">
        <v>0</v>
      </c>
      <c r="L130" s="117"/>
    </row>
    <row r="131" spans="1:12" ht="20.100000000000001" customHeight="1">
      <c r="A131" s="115"/>
      <c r="B131" s="115"/>
      <c r="C131" s="115"/>
      <c r="D131" s="115"/>
      <c r="E131" s="228"/>
      <c r="F131" s="228"/>
      <c r="G131" s="228"/>
      <c r="H131" s="228"/>
      <c r="I131" s="228"/>
      <c r="J131" s="228"/>
      <c r="K131" s="117"/>
      <c r="L131" s="117"/>
    </row>
    <row r="132" spans="1:12" ht="20.100000000000001" customHeight="1">
      <c r="A132" s="115"/>
      <c r="B132" s="115"/>
      <c r="C132" s="115"/>
      <c r="D132" s="115"/>
      <c r="E132" s="228"/>
      <c r="F132" s="228"/>
      <c r="G132" s="228"/>
      <c r="H132" s="228"/>
      <c r="I132" s="228"/>
      <c r="J132" s="228"/>
      <c r="K132" s="117"/>
      <c r="L132" s="117"/>
    </row>
    <row r="133" spans="1:12" ht="20.100000000000001" customHeight="1">
      <c r="A133" s="115"/>
      <c r="B133" s="115"/>
      <c r="C133" s="115"/>
      <c r="D133" s="115"/>
      <c r="E133" s="228"/>
      <c r="F133" s="228"/>
      <c r="G133" s="228"/>
      <c r="H133" s="228"/>
      <c r="I133" s="228"/>
      <c r="J133" s="228"/>
      <c r="K133" s="117"/>
      <c r="L133" s="117"/>
    </row>
    <row r="134" spans="1:12" ht="20.100000000000001" customHeight="1">
      <c r="A134" s="115"/>
      <c r="B134" s="115"/>
      <c r="C134" s="115"/>
      <c r="D134" s="115"/>
      <c r="E134" s="228"/>
      <c r="F134" s="228"/>
      <c r="G134" s="228"/>
      <c r="H134" s="228"/>
      <c r="I134" s="228"/>
      <c r="J134" s="228"/>
      <c r="K134" s="117"/>
      <c r="L134" s="117"/>
    </row>
    <row r="135" spans="1:12" ht="20.100000000000001" customHeight="1">
      <c r="A135" s="115"/>
      <c r="B135" s="115"/>
      <c r="C135" s="115" t="s">
        <v>145</v>
      </c>
      <c r="D135" s="115"/>
      <c r="E135" s="228"/>
      <c r="F135" s="228"/>
      <c r="G135" s="228"/>
      <c r="H135" s="228"/>
      <c r="I135" s="228"/>
      <c r="J135" s="228"/>
      <c r="K135" s="117">
        <v>0</v>
      </c>
      <c r="L135" s="117"/>
    </row>
    <row r="136" spans="1:12" ht="20.100000000000001" customHeight="1">
      <c r="A136" s="115"/>
      <c r="B136" s="115"/>
      <c r="C136" s="115"/>
      <c r="D136" s="115"/>
      <c r="E136" s="228"/>
      <c r="F136" s="228"/>
      <c r="G136" s="228"/>
      <c r="H136" s="228"/>
      <c r="I136" s="228"/>
      <c r="J136" s="228"/>
      <c r="K136" s="117"/>
      <c r="L136" s="117"/>
    </row>
    <row r="137" spans="1:12" ht="20.100000000000001" customHeight="1">
      <c r="A137" s="115"/>
      <c r="B137" s="115"/>
      <c r="C137" s="115"/>
      <c r="D137" s="115"/>
      <c r="E137" s="228"/>
      <c r="F137" s="228"/>
      <c r="G137" s="228"/>
      <c r="H137" s="228"/>
      <c r="I137" s="228"/>
      <c r="J137" s="228"/>
      <c r="K137" s="117"/>
      <c r="L137" s="117"/>
    </row>
    <row r="138" spans="1:12" ht="20.100000000000001" customHeight="1">
      <c r="A138" s="115"/>
      <c r="B138" s="115"/>
      <c r="C138" s="115"/>
      <c r="D138" s="115"/>
      <c r="E138" s="228"/>
      <c r="F138" s="228"/>
      <c r="G138" s="228"/>
      <c r="H138" s="228"/>
      <c r="I138" s="228"/>
      <c r="J138" s="228"/>
      <c r="K138" s="117"/>
      <c r="L138" s="117"/>
    </row>
    <row r="139" spans="1:12" ht="20.100000000000001" customHeight="1">
      <c r="A139" s="115"/>
      <c r="B139" s="115"/>
      <c r="C139" s="115"/>
      <c r="D139" s="115"/>
      <c r="E139" s="228"/>
      <c r="F139" s="228"/>
      <c r="G139" s="228"/>
      <c r="H139" s="228"/>
      <c r="I139" s="228"/>
      <c r="J139" s="228"/>
      <c r="K139" s="117"/>
      <c r="L139" s="117"/>
    </row>
    <row r="140" spans="1:12" ht="20.100000000000001" customHeight="1">
      <c r="A140" s="115"/>
      <c r="B140" s="115"/>
      <c r="C140" s="115" t="s">
        <v>146</v>
      </c>
      <c r="D140" s="115"/>
      <c r="E140" s="116"/>
      <c r="F140" s="228"/>
      <c r="G140" s="228"/>
      <c r="H140" s="228"/>
      <c r="I140" s="228"/>
      <c r="J140" s="228"/>
      <c r="K140" s="117">
        <v>0</v>
      </c>
      <c r="L140" s="117"/>
    </row>
    <row r="141" spans="1:12" ht="20.100000000000001" customHeight="1">
      <c r="A141" s="115"/>
      <c r="B141" s="115"/>
      <c r="C141" s="115"/>
      <c r="D141" s="115"/>
      <c r="E141" s="228"/>
      <c r="F141" s="228"/>
      <c r="G141" s="228"/>
      <c r="H141" s="228"/>
      <c r="I141" s="228"/>
      <c r="J141" s="228"/>
      <c r="K141" s="117"/>
      <c r="L141" s="117"/>
    </row>
    <row r="142" spans="1:12" ht="20.100000000000001" customHeight="1">
      <c r="A142" s="115"/>
      <c r="B142" s="115"/>
      <c r="C142" s="115"/>
      <c r="D142" s="115"/>
      <c r="E142" s="228"/>
      <c r="F142" s="228"/>
      <c r="G142" s="228"/>
      <c r="H142" s="228"/>
      <c r="I142" s="228"/>
      <c r="J142" s="228"/>
      <c r="K142" s="117"/>
      <c r="L142" s="117"/>
    </row>
    <row r="143" spans="1:12" ht="20.100000000000001" customHeight="1">
      <c r="A143" s="115"/>
      <c r="B143" s="115"/>
      <c r="C143" s="115"/>
      <c r="D143" s="115"/>
      <c r="E143" s="228"/>
      <c r="F143" s="228"/>
      <c r="G143" s="228"/>
      <c r="H143" s="228"/>
      <c r="I143" s="228"/>
      <c r="J143" s="228"/>
      <c r="K143" s="117"/>
      <c r="L143" s="117"/>
    </row>
    <row r="144" spans="1:12" ht="20.100000000000001" customHeight="1">
      <c r="A144" s="115"/>
      <c r="B144" s="115"/>
      <c r="C144" s="115"/>
      <c r="D144" s="115"/>
      <c r="E144" s="228"/>
      <c r="F144" s="228"/>
      <c r="G144" s="228"/>
      <c r="H144" s="228"/>
      <c r="I144" s="228"/>
      <c r="J144" s="228"/>
      <c r="K144" s="117"/>
      <c r="L144" s="117"/>
    </row>
    <row r="145" spans="1:12">
      <c r="A145" s="19"/>
      <c r="B145" s="19"/>
      <c r="C145" s="19"/>
      <c r="D145" s="19"/>
      <c r="E145" s="19"/>
      <c r="F145" s="19"/>
      <c r="G145" s="19"/>
      <c r="H145" s="19"/>
      <c r="I145" s="19"/>
      <c r="J145" s="233" t="s">
        <v>37</v>
      </c>
      <c r="K145" s="232">
        <f>K6+K11+K16+K21+K29+K35+K41+K54+K59+K64+K69+K80+K87+K105+K110+K115+K130+K135+K140</f>
        <v>0</v>
      </c>
      <c r="L145" s="232"/>
    </row>
    <row r="146" spans="1:12">
      <c r="A146" s="19"/>
      <c r="B146" s="19"/>
      <c r="C146" s="19"/>
      <c r="D146" s="19"/>
      <c r="E146" s="19"/>
      <c r="F146" s="19"/>
      <c r="G146" s="19"/>
      <c r="H146" s="19"/>
      <c r="I146" s="19"/>
      <c r="J146" s="234"/>
      <c r="K146" s="232"/>
      <c r="L146" s="232"/>
    </row>
    <row r="147" spans="1:1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</row>
    <row r="148" spans="1:1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>
      <c r="A152" s="13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>
      <c r="A153" s="20" t="s">
        <v>77</v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>
      <c r="A154" s="13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>
      <c r="A155" s="14" t="s">
        <v>19</v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 ht="15.75" thickBo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</row>
    <row r="157" spans="1:12" ht="22.5" customHeight="1">
      <c r="A157" s="203" t="s">
        <v>78</v>
      </c>
      <c r="B157" s="204"/>
      <c r="C157" s="209">
        <f>K145</f>
        <v>0</v>
      </c>
      <c r="D157" s="210"/>
      <c r="E157" s="30"/>
      <c r="F157" s="29"/>
      <c r="G157" s="13"/>
      <c r="H157" s="29"/>
      <c r="I157" s="29"/>
      <c r="J157" s="29"/>
      <c r="K157" s="29"/>
      <c r="L157" s="29"/>
    </row>
    <row r="158" spans="1:12" ht="22.5" customHeight="1">
      <c r="A158" s="205"/>
      <c r="B158" s="206"/>
      <c r="C158" s="211"/>
      <c r="D158" s="212"/>
      <c r="E158" s="30"/>
      <c r="F158" s="29"/>
      <c r="G158" s="29"/>
      <c r="H158" s="29"/>
      <c r="I158" s="29"/>
      <c r="J158" s="29"/>
      <c r="K158" s="29"/>
      <c r="L158" s="29"/>
    </row>
    <row r="159" spans="1:12" ht="22.5" customHeight="1" thickBot="1">
      <c r="A159" s="207"/>
      <c r="B159" s="208"/>
      <c r="C159" s="213"/>
      <c r="D159" s="214"/>
      <c r="E159" s="30"/>
      <c r="F159" s="29"/>
      <c r="G159" s="29"/>
      <c r="H159" s="29"/>
      <c r="I159" s="29"/>
      <c r="J159" s="29"/>
      <c r="K159" s="29"/>
      <c r="L159" s="29"/>
    </row>
    <row r="160" spans="1:12">
      <c r="A160" s="29"/>
      <c r="B160" s="29"/>
      <c r="C160" s="29"/>
      <c r="D160" s="29"/>
      <c r="E160" s="29"/>
      <c r="F160" s="31" t="s">
        <v>65</v>
      </c>
      <c r="G160" s="19"/>
      <c r="H160" s="19"/>
      <c r="I160" s="19"/>
      <c r="J160" s="19"/>
      <c r="K160" s="19"/>
      <c r="L160" s="19"/>
    </row>
    <row r="161" spans="1:12">
      <c r="A161" s="29"/>
      <c r="B161" s="29"/>
      <c r="C161" s="29"/>
      <c r="D161" s="29"/>
      <c r="E161" s="29"/>
      <c r="F161" s="19"/>
      <c r="G161" s="19"/>
      <c r="H161" s="19"/>
      <c r="I161" s="19"/>
      <c r="J161" s="19"/>
      <c r="K161" s="19"/>
      <c r="L161" s="19"/>
    </row>
    <row r="162" spans="1:12" ht="28.35" customHeight="1">
      <c r="A162" s="29"/>
      <c r="B162" s="29"/>
      <c r="C162" s="29"/>
      <c r="D162" s="29"/>
      <c r="E162" s="29"/>
      <c r="F162" s="193" t="s">
        <v>79</v>
      </c>
      <c r="G162" s="194"/>
      <c r="H162" s="32">
        <v>57</v>
      </c>
      <c r="I162" s="33"/>
      <c r="J162" s="32"/>
      <c r="K162" s="34"/>
      <c r="L162" s="34"/>
    </row>
    <row r="163" spans="1:12">
      <c r="A163" s="29"/>
      <c r="B163" s="29"/>
      <c r="C163" s="29"/>
      <c r="D163" s="29"/>
      <c r="E163" s="29"/>
      <c r="F163" s="35">
        <v>55</v>
      </c>
      <c r="G163" s="36" t="s">
        <v>8</v>
      </c>
      <c r="H163" s="35">
        <v>57</v>
      </c>
      <c r="I163" s="37" t="s">
        <v>33</v>
      </c>
      <c r="J163" s="36" t="s">
        <v>7</v>
      </c>
      <c r="K163" s="36" t="s">
        <v>19</v>
      </c>
      <c r="L163" s="37">
        <v>6</v>
      </c>
    </row>
    <row r="164" spans="1:12">
      <c r="A164" s="29"/>
      <c r="B164" s="29"/>
      <c r="C164" s="29"/>
      <c r="D164" s="29"/>
      <c r="E164" s="29"/>
      <c r="F164" s="35">
        <v>49</v>
      </c>
      <c r="G164" s="36" t="s">
        <v>8</v>
      </c>
      <c r="H164" s="35">
        <v>54</v>
      </c>
      <c r="I164" s="37" t="s">
        <v>33</v>
      </c>
      <c r="J164" s="36" t="s">
        <v>7</v>
      </c>
      <c r="K164" s="36" t="s">
        <v>19</v>
      </c>
      <c r="L164" s="37">
        <v>5.5</v>
      </c>
    </row>
    <row r="165" spans="1:12">
      <c r="A165" s="29"/>
      <c r="B165" s="29"/>
      <c r="C165" s="29"/>
      <c r="D165" s="29"/>
      <c r="E165" s="29"/>
      <c r="F165" s="35">
        <v>43</v>
      </c>
      <c r="G165" s="36" t="s">
        <v>8</v>
      </c>
      <c r="H165" s="35">
        <v>48</v>
      </c>
      <c r="I165" s="37" t="s">
        <v>33</v>
      </c>
      <c r="J165" s="36" t="s">
        <v>7</v>
      </c>
      <c r="K165" s="36" t="s">
        <v>19</v>
      </c>
      <c r="L165" s="37">
        <v>5</v>
      </c>
    </row>
    <row r="166" spans="1:12">
      <c r="A166" s="29"/>
      <c r="B166" s="29"/>
      <c r="C166" s="29"/>
      <c r="D166" s="29"/>
      <c r="E166" s="29"/>
      <c r="F166" s="35">
        <v>38</v>
      </c>
      <c r="G166" s="36" t="s">
        <v>8</v>
      </c>
      <c r="H166" s="35">
        <v>42</v>
      </c>
      <c r="I166" s="37" t="s">
        <v>33</v>
      </c>
      <c r="J166" s="36" t="s">
        <v>7</v>
      </c>
      <c r="K166" s="36" t="s">
        <v>19</v>
      </c>
      <c r="L166" s="37">
        <v>4.5</v>
      </c>
    </row>
    <row r="167" spans="1:12">
      <c r="A167" s="29"/>
      <c r="B167" s="29"/>
      <c r="C167" s="29"/>
      <c r="D167" s="29"/>
      <c r="E167" s="29"/>
      <c r="F167" s="38">
        <v>32</v>
      </c>
      <c r="G167" s="33" t="s">
        <v>8</v>
      </c>
      <c r="H167" s="38">
        <v>37</v>
      </c>
      <c r="I167" s="39" t="s">
        <v>33</v>
      </c>
      <c r="J167" s="33" t="s">
        <v>7</v>
      </c>
      <c r="K167" s="33" t="s">
        <v>19</v>
      </c>
      <c r="L167" s="39">
        <v>4</v>
      </c>
    </row>
    <row r="168" spans="1:12">
      <c r="A168" s="29"/>
      <c r="B168" s="29"/>
      <c r="C168" s="29"/>
      <c r="D168" s="29"/>
      <c r="E168" s="29"/>
      <c r="F168" s="35">
        <v>26</v>
      </c>
      <c r="G168" s="36" t="s">
        <v>8</v>
      </c>
      <c r="H168" s="35">
        <v>31</v>
      </c>
      <c r="I168" s="37" t="s">
        <v>33</v>
      </c>
      <c r="J168" s="36" t="s">
        <v>7</v>
      </c>
      <c r="K168" s="36" t="s">
        <v>19</v>
      </c>
      <c r="L168" s="37">
        <v>3.5</v>
      </c>
    </row>
    <row r="169" spans="1:12">
      <c r="A169" s="29"/>
      <c r="B169" s="29"/>
      <c r="C169" s="29"/>
      <c r="D169" s="29"/>
      <c r="E169" s="29"/>
      <c r="F169" s="35">
        <v>20</v>
      </c>
      <c r="G169" s="36" t="s">
        <v>8</v>
      </c>
      <c r="H169" s="35">
        <v>25</v>
      </c>
      <c r="I169" s="37" t="s">
        <v>33</v>
      </c>
      <c r="J169" s="36" t="s">
        <v>7</v>
      </c>
      <c r="K169" s="36" t="s">
        <v>19</v>
      </c>
      <c r="L169" s="37">
        <v>3</v>
      </c>
    </row>
    <row r="170" spans="1:12">
      <c r="A170" s="29"/>
      <c r="B170" s="29"/>
      <c r="C170" s="29"/>
      <c r="D170" s="29"/>
      <c r="E170" s="29"/>
      <c r="F170" s="35">
        <v>15</v>
      </c>
      <c r="G170" s="36" t="s">
        <v>8</v>
      </c>
      <c r="H170" s="35">
        <v>19</v>
      </c>
      <c r="I170" s="37" t="s">
        <v>33</v>
      </c>
      <c r="J170" s="36" t="s">
        <v>7</v>
      </c>
      <c r="K170" s="36" t="s">
        <v>19</v>
      </c>
      <c r="L170" s="37">
        <v>2.5</v>
      </c>
    </row>
    <row r="171" spans="1:12">
      <c r="A171" s="29"/>
      <c r="B171" s="29"/>
      <c r="C171" s="29"/>
      <c r="D171" s="29"/>
      <c r="E171" s="29"/>
      <c r="F171" s="35">
        <v>9</v>
      </c>
      <c r="G171" s="36" t="s">
        <v>8</v>
      </c>
      <c r="H171" s="35">
        <v>14</v>
      </c>
      <c r="I171" s="37" t="s">
        <v>33</v>
      </c>
      <c r="J171" s="36" t="s">
        <v>7</v>
      </c>
      <c r="K171" s="36" t="s">
        <v>19</v>
      </c>
      <c r="L171" s="37">
        <v>2</v>
      </c>
    </row>
    <row r="172" spans="1:12">
      <c r="A172" s="29"/>
      <c r="B172" s="29"/>
      <c r="C172" s="29"/>
      <c r="D172" s="29"/>
      <c r="E172" s="29"/>
      <c r="F172" s="35">
        <v>3</v>
      </c>
      <c r="G172" s="36" t="s">
        <v>8</v>
      </c>
      <c r="H172" s="35">
        <v>8</v>
      </c>
      <c r="I172" s="37" t="s">
        <v>33</v>
      </c>
      <c r="J172" s="36" t="s">
        <v>7</v>
      </c>
      <c r="K172" s="36" t="s">
        <v>19</v>
      </c>
      <c r="L172" s="37">
        <v>1.5</v>
      </c>
    </row>
    <row r="173" spans="1:12" ht="15.75" thickBot="1">
      <c r="A173" s="29"/>
      <c r="B173" s="29"/>
      <c r="C173" s="29"/>
      <c r="D173" s="29"/>
      <c r="E173" s="29"/>
      <c r="F173" s="35">
        <v>0</v>
      </c>
      <c r="G173" s="36" t="s">
        <v>8</v>
      </c>
      <c r="H173" s="35">
        <v>2</v>
      </c>
      <c r="I173" s="37" t="s">
        <v>33</v>
      </c>
      <c r="J173" s="36" t="s">
        <v>7</v>
      </c>
      <c r="K173" s="36" t="s">
        <v>19</v>
      </c>
      <c r="L173" s="37">
        <v>1</v>
      </c>
    </row>
    <row r="174" spans="1:12">
      <c r="A174" s="195" t="s">
        <v>80</v>
      </c>
      <c r="B174" s="196"/>
      <c r="C174" s="196"/>
      <c r="D174" s="197"/>
      <c r="E174" s="29"/>
      <c r="F174" s="29"/>
      <c r="G174" s="29"/>
      <c r="H174" s="29"/>
      <c r="I174" s="29"/>
      <c r="J174" s="29"/>
      <c r="K174" s="29"/>
      <c r="L174" s="29"/>
    </row>
    <row r="175" spans="1:12" ht="15.75" thickBot="1">
      <c r="A175" s="198"/>
      <c r="B175" s="163"/>
      <c r="C175" s="163"/>
      <c r="D175" s="199"/>
      <c r="E175" s="29"/>
      <c r="F175" s="29"/>
      <c r="G175" s="29"/>
      <c r="H175" s="29"/>
      <c r="I175" s="29"/>
      <c r="J175" s="29"/>
      <c r="K175" s="29"/>
      <c r="L175" s="29"/>
    </row>
    <row r="176" spans="1:12">
      <c r="A176" s="200">
        <f>IF(C157&gt;=55,6,IF(C157&gt;=49,5.5,IF(C157&gt;=43,5,IF(C157&gt;=38,4.5,IF(C157&gt;=32,4,IF(C157&gt;=26,3.5,IF(C157&gt;=20,3,IF(C157&gt;=15,2.5,IF(C157&gt;=9,2,IF(C157&gt;=3,1.5,1))))))))))</f>
        <v>1</v>
      </c>
      <c r="B176" s="201"/>
      <c r="C176" s="201"/>
      <c r="D176" s="202"/>
      <c r="E176" s="29"/>
      <c r="F176" s="29"/>
      <c r="G176" s="29"/>
      <c r="H176" s="29"/>
      <c r="I176" s="29"/>
      <c r="J176" s="29"/>
      <c r="K176" s="29"/>
      <c r="L176" s="29"/>
    </row>
    <row r="177" spans="1:12">
      <c r="A177" s="89"/>
      <c r="B177" s="90"/>
      <c r="C177" s="90"/>
      <c r="D177" s="91"/>
      <c r="E177" s="29"/>
      <c r="F177" s="29"/>
      <c r="G177" s="29"/>
      <c r="H177" s="29"/>
      <c r="I177" s="29"/>
      <c r="J177" s="29"/>
      <c r="K177" s="29"/>
      <c r="L177" s="29"/>
    </row>
    <row r="178" spans="1:12" ht="15.75" thickBot="1">
      <c r="A178" s="92"/>
      <c r="B178" s="93"/>
      <c r="C178" s="93"/>
      <c r="D178" s="94"/>
      <c r="E178" s="29"/>
      <c r="F178" s="29"/>
      <c r="G178" s="29"/>
      <c r="H178" s="29"/>
      <c r="I178" s="29"/>
      <c r="J178" s="29"/>
      <c r="K178" s="29"/>
      <c r="L178" s="29"/>
    </row>
    <row r="179" spans="1:12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</row>
    <row r="180" spans="1:1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</row>
  </sheetData>
  <sheetProtection sheet="1" objects="1" scenarios="1" selectLockedCells="1"/>
  <mergeCells count="100">
    <mergeCell ref="A176:D178"/>
    <mergeCell ref="K145:L146"/>
    <mergeCell ref="J145:J146"/>
    <mergeCell ref="A157:B159"/>
    <mergeCell ref="C157:D159"/>
    <mergeCell ref="A174:D175"/>
    <mergeCell ref="F162:G162"/>
    <mergeCell ref="A130:B144"/>
    <mergeCell ref="C130:D134"/>
    <mergeCell ref="E130:J134"/>
    <mergeCell ref="K130:L134"/>
    <mergeCell ref="C135:D139"/>
    <mergeCell ref="E135:J139"/>
    <mergeCell ref="K135:L139"/>
    <mergeCell ref="C140:D144"/>
    <mergeCell ref="E140:J144"/>
    <mergeCell ref="K140:L144"/>
    <mergeCell ref="A128:B128"/>
    <mergeCell ref="C128:D128"/>
    <mergeCell ref="E128:J128"/>
    <mergeCell ref="K128:L128"/>
    <mergeCell ref="A129:L129"/>
    <mergeCell ref="A105:B119"/>
    <mergeCell ref="C105:D109"/>
    <mergeCell ref="E105:J109"/>
    <mergeCell ref="K105:L109"/>
    <mergeCell ref="C110:D114"/>
    <mergeCell ref="E110:J114"/>
    <mergeCell ref="K110:L114"/>
    <mergeCell ref="C115:D119"/>
    <mergeCell ref="E115:J119"/>
    <mergeCell ref="K115:L119"/>
    <mergeCell ref="A103:B103"/>
    <mergeCell ref="C103:D103"/>
    <mergeCell ref="E103:J103"/>
    <mergeCell ref="K103:L103"/>
    <mergeCell ref="A104:L104"/>
    <mergeCell ref="A4:B4"/>
    <mergeCell ref="C4:D4"/>
    <mergeCell ref="E4:J4"/>
    <mergeCell ref="K4:L4"/>
    <mergeCell ref="K27:L27"/>
    <mergeCell ref="A5:L5"/>
    <mergeCell ref="K6:L10"/>
    <mergeCell ref="C11:D15"/>
    <mergeCell ref="E11:J15"/>
    <mergeCell ref="K11:L15"/>
    <mergeCell ref="C16:D20"/>
    <mergeCell ref="E16:J20"/>
    <mergeCell ref="K16:L20"/>
    <mergeCell ref="A27:B27"/>
    <mergeCell ref="C27:D27"/>
    <mergeCell ref="E6:J10"/>
    <mergeCell ref="K41:L46"/>
    <mergeCell ref="E35:J40"/>
    <mergeCell ref="K35:L40"/>
    <mergeCell ref="C41:D46"/>
    <mergeCell ref="E41:J46"/>
    <mergeCell ref="C21:D25"/>
    <mergeCell ref="E21:J25"/>
    <mergeCell ref="K21:L25"/>
    <mergeCell ref="A28:L28"/>
    <mergeCell ref="A52:B52"/>
    <mergeCell ref="C52:D52"/>
    <mergeCell ref="E52:J52"/>
    <mergeCell ref="K52:L52"/>
    <mergeCell ref="A29:B46"/>
    <mergeCell ref="C29:D34"/>
    <mergeCell ref="E29:J34"/>
    <mergeCell ref="K29:L34"/>
    <mergeCell ref="C35:D40"/>
    <mergeCell ref="E27:J27"/>
    <mergeCell ref="A6:B25"/>
    <mergeCell ref="C6:D10"/>
    <mergeCell ref="A53:L53"/>
    <mergeCell ref="A54:B73"/>
    <mergeCell ref="C54:D58"/>
    <mergeCell ref="E54:J58"/>
    <mergeCell ref="K54:L58"/>
    <mergeCell ref="C59:D63"/>
    <mergeCell ref="E59:J63"/>
    <mergeCell ref="K59:L63"/>
    <mergeCell ref="C64:D68"/>
    <mergeCell ref="E64:J68"/>
    <mergeCell ref="K69:L73"/>
    <mergeCell ref="K64:L68"/>
    <mergeCell ref="C69:D73"/>
    <mergeCell ref="E69:J73"/>
    <mergeCell ref="A78:B78"/>
    <mergeCell ref="C78:D78"/>
    <mergeCell ref="E78:J78"/>
    <mergeCell ref="K78:L78"/>
    <mergeCell ref="A79:L79"/>
    <mergeCell ref="A80:B93"/>
    <mergeCell ref="C80:D86"/>
    <mergeCell ref="E80:J86"/>
    <mergeCell ref="K80:L86"/>
    <mergeCell ref="C87:D93"/>
    <mergeCell ref="E87:J93"/>
    <mergeCell ref="K87:L93"/>
  </mergeCells>
  <dataValidations count="1">
    <dataValidation type="whole" allowBlank="1" showInputMessage="1" showErrorMessage="1" sqref="K130:L144 K105:L119 K80:L93 K54:L73 K29:L46 K6:L25" xr:uid="{00000000-0002-0000-0200-000000000000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fitToHeight="7" orientation="landscape" verticalDpi="0" r:id="rId1"/>
  <headerFooter>
    <oddHeader xml:space="preserve">&amp;L&amp;"Verdana,Standard"&amp;8Indirizzo professionale « Persone con disabilità »
Griglia di valutazione LPP – Colloquio professionale
PQual Operatore/-trice socioassistenziale AFC – LPP 2026
&amp;"-,Standard"&amp;11
&amp;R&amp;G </oddHeader>
    <oddFooter>&amp;R&amp;"Verdana,Standard"&amp;8Pagina &amp;P &amp; di &amp;N</oddFooter>
  </headerFooter>
  <rowBreaks count="6" manualBreakCount="6">
    <brk id="25" max="16383" man="1"/>
    <brk id="50" max="16383" man="1"/>
    <brk id="76" max="16383" man="1"/>
    <brk id="101" max="16383" man="1"/>
    <brk id="126" max="16383" man="1"/>
    <brk id="15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22"/>
  <sheetViews>
    <sheetView zoomScale="110" zoomScaleNormal="110" workbookViewId="0">
      <selection activeCell="D20" sqref="B20:D20"/>
    </sheetView>
  </sheetViews>
  <sheetFormatPr baseColWidth="10" defaultColWidth="11" defaultRowHeight="15"/>
  <cols>
    <col min="1" max="1" width="32.85546875" customWidth="1"/>
    <col min="2" max="2" width="20.42578125" customWidth="1"/>
    <col min="3" max="3" width="17.5703125" customWidth="1"/>
    <col min="4" max="4" width="24" customWidth="1"/>
  </cols>
  <sheetData>
    <row r="2" spans="1:4">
      <c r="A2" s="12" t="s">
        <v>81</v>
      </c>
      <c r="B2" s="7"/>
    </row>
    <row r="3" spans="1:4">
      <c r="A3" s="10" t="s">
        <v>82</v>
      </c>
      <c r="B3" s="47" t="s">
        <v>83</v>
      </c>
      <c r="C3" s="11">
        <v>2</v>
      </c>
      <c r="D3" s="11">
        <v>3</v>
      </c>
    </row>
    <row r="4" spans="1:4">
      <c r="A4" s="10" t="s">
        <v>84</v>
      </c>
      <c r="B4" s="10" t="s">
        <v>4</v>
      </c>
      <c r="C4" s="11" t="s">
        <v>4</v>
      </c>
      <c r="D4" s="11" t="s">
        <v>4</v>
      </c>
    </row>
    <row r="5" spans="1:4" ht="78.75">
      <c r="A5" s="9" t="s">
        <v>85</v>
      </c>
      <c r="B5" s="8" t="s">
        <v>147</v>
      </c>
      <c r="C5" s="8" t="s">
        <v>148</v>
      </c>
      <c r="D5" s="8" t="s">
        <v>149</v>
      </c>
    </row>
    <row r="6" spans="1:4" ht="67.5">
      <c r="A6" s="9" t="s">
        <v>86</v>
      </c>
      <c r="B6" s="8" t="s">
        <v>150</v>
      </c>
      <c r="C6" s="8" t="s">
        <v>151</v>
      </c>
      <c r="D6" s="8" t="s">
        <v>152</v>
      </c>
    </row>
    <row r="7" spans="1:4" ht="78.75">
      <c r="A7" s="8" t="s">
        <v>87</v>
      </c>
      <c r="B7" s="8" t="s">
        <v>153</v>
      </c>
      <c r="C7" s="8" t="s">
        <v>154</v>
      </c>
      <c r="D7" s="8" t="s">
        <v>155</v>
      </c>
    </row>
    <row r="8" spans="1:4">
      <c r="A8" s="9"/>
    </row>
    <row r="9" spans="1:4">
      <c r="A9" s="12" t="s">
        <v>88</v>
      </c>
      <c r="B9" s="7"/>
    </row>
    <row r="10" spans="1:4">
      <c r="A10" s="10" t="s">
        <v>82</v>
      </c>
      <c r="B10" s="47" t="s">
        <v>83</v>
      </c>
      <c r="C10" s="11">
        <v>2</v>
      </c>
      <c r="D10" s="11">
        <v>3</v>
      </c>
    </row>
    <row r="11" spans="1:4">
      <c r="A11" s="10" t="s">
        <v>84</v>
      </c>
      <c r="B11" s="4" t="s">
        <v>4</v>
      </c>
      <c r="C11" s="4" t="s">
        <v>4</v>
      </c>
      <c r="D11" s="4" t="s">
        <v>4</v>
      </c>
    </row>
    <row r="12" spans="1:4" ht="67.5">
      <c r="A12" s="4" t="s">
        <v>89</v>
      </c>
      <c r="B12" s="4" t="s">
        <v>156</v>
      </c>
      <c r="C12" s="4" t="s">
        <v>157</v>
      </c>
      <c r="D12" s="4" t="s">
        <v>158</v>
      </c>
    </row>
    <row r="13" spans="1:4" ht="45">
      <c r="A13" s="4" t="s">
        <v>90</v>
      </c>
      <c r="B13" s="4" t="s">
        <v>159</v>
      </c>
      <c r="C13" s="4" t="s">
        <v>160</v>
      </c>
      <c r="D13" s="4" t="s">
        <v>161</v>
      </c>
    </row>
    <row r="14" spans="1:4">
      <c r="A14" s="6"/>
      <c r="B14" s="6"/>
      <c r="C14" s="5"/>
      <c r="D14" s="5"/>
    </row>
    <row r="15" spans="1:4">
      <c r="A15" s="6"/>
      <c r="B15" s="6"/>
      <c r="C15" s="5"/>
      <c r="D15" s="5"/>
    </row>
    <row r="16" spans="1:4">
      <c r="A16" s="6"/>
      <c r="B16" s="6"/>
      <c r="C16" s="5"/>
      <c r="D16" s="5"/>
    </row>
    <row r="17" spans="1:4">
      <c r="A17" s="12" t="s">
        <v>91</v>
      </c>
      <c r="B17" s="7"/>
    </row>
    <row r="18" spans="1:4">
      <c r="A18" s="10" t="s">
        <v>82</v>
      </c>
      <c r="B18" s="47" t="s">
        <v>83</v>
      </c>
      <c r="C18" s="11">
        <v>2</v>
      </c>
      <c r="D18" s="11">
        <v>3</v>
      </c>
    </row>
    <row r="19" spans="1:4">
      <c r="A19" s="10" t="s">
        <v>84</v>
      </c>
      <c r="B19" s="4" t="s">
        <v>4</v>
      </c>
      <c r="C19" s="4" t="s">
        <v>4</v>
      </c>
      <c r="D19" s="4" t="s">
        <v>4</v>
      </c>
    </row>
    <row r="20" spans="1:4" ht="56.25">
      <c r="A20" s="4" t="s">
        <v>92</v>
      </c>
      <c r="B20" s="4" t="s">
        <v>162</v>
      </c>
      <c r="C20" s="4" t="s">
        <v>163</v>
      </c>
      <c r="D20" s="4" t="s">
        <v>164</v>
      </c>
    </row>
    <row r="21" spans="1:4" ht="90">
      <c r="A21" s="4" t="s">
        <v>93</v>
      </c>
      <c r="B21" s="4" t="s">
        <v>165</v>
      </c>
      <c r="C21" s="4" t="s">
        <v>166</v>
      </c>
      <c r="D21" s="4" t="s">
        <v>167</v>
      </c>
    </row>
    <row r="22" spans="1:4">
      <c r="A22" s="5"/>
      <c r="B22" s="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0480A4DDEDFE41B11A63ACCD34F5E4" ma:contentTypeVersion="18" ma:contentTypeDescription="Ein neues Dokument erstellen." ma:contentTypeScope="" ma:versionID="ca1207e295fcfca6ccdb9c63c399b8ed">
  <xsd:schema xmlns:xsd="http://www.w3.org/2001/XMLSchema" xmlns:xs="http://www.w3.org/2001/XMLSchema" xmlns:p="http://schemas.microsoft.com/office/2006/metadata/properties" xmlns:ns2="fb4d34bb-c15e-4352-8762-221698952e69" xmlns:ns3="f2cab4d7-dd89-4399-84d9-c4558a3803ba" targetNamespace="http://schemas.microsoft.com/office/2006/metadata/properties" ma:root="true" ma:fieldsID="eed7afde39f2cfdfbf09d6100b6fee81" ns2:_="" ns3:_="">
    <xsd:import namespace="fb4d34bb-c15e-4352-8762-221698952e69"/>
    <xsd:import namespace="f2cab4d7-dd89-4399-84d9-c4558a380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d34bb-c15e-4352-8762-221698952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c11f15cc-bd7c-4da9-bacc-96a1ce1ae5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ab4d7-dd89-4399-84d9-c4558a3803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d70bf8-c607-467a-b16d-9638f75b84df}" ma:internalName="TaxCatchAll" ma:showField="CatchAllData" ma:web="f2cab4d7-dd89-4399-84d9-c4558a380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4d34bb-c15e-4352-8762-221698952e69">
      <Terms xmlns="http://schemas.microsoft.com/office/infopath/2007/PartnerControls"/>
    </lcf76f155ced4ddcb4097134ff3c332f>
    <TaxCatchAll xmlns="f2cab4d7-dd89-4399-84d9-c4558a3803ba" xsi:nil="true"/>
  </documentManagement>
</p:properties>
</file>

<file path=customXml/itemProps1.xml><?xml version="1.0" encoding="utf-8"?>
<ds:datastoreItem xmlns:ds="http://schemas.openxmlformats.org/officeDocument/2006/customXml" ds:itemID="{3DB5AD80-1205-4123-9D77-3FEFFAB00833}"/>
</file>

<file path=customXml/itemProps2.xml><?xml version="1.0" encoding="utf-8"?>
<ds:datastoreItem xmlns:ds="http://schemas.openxmlformats.org/officeDocument/2006/customXml" ds:itemID="{F2BB0A49-4EEA-4E77-9110-31177F20D363}"/>
</file>

<file path=customXml/itemProps3.xml><?xml version="1.0" encoding="utf-8"?>
<ds:datastoreItem xmlns:ds="http://schemas.openxmlformats.org/officeDocument/2006/customXml" ds:itemID="{D1F0F6B5-1E2C-4D84-8C81-153617BA5E9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Frontespizio</vt:lpstr>
      <vt:lpstr>Compiti pratici </vt:lpstr>
      <vt:lpstr>Colloquio professionale</vt:lpstr>
      <vt:lpstr>Hilfsblatt 1</vt:lpstr>
    </vt:vector>
  </TitlesOfParts>
  <Company>SDBB CSFO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Glauser, Susanne</dc:creator>
  <cp:lastModifiedBy>Glauser, Susanne</cp:lastModifiedBy>
  <cp:lastPrinted>2025-09-10T15:36:46Z</cp:lastPrinted>
  <dcterms:created xsi:type="dcterms:W3CDTF">2025-09-10T14:48:21Z</dcterms:created>
  <dcterms:modified xsi:type="dcterms:W3CDTF">2025-10-06T09:52:42Z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0x010100960480A4DDEDFE41B11A63ACCD34F5E4</vt:lpwstr>
  </property>
</Properties>
</file>